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yne\Desktop\HC\"/>
    </mc:Choice>
  </mc:AlternateContent>
  <bookViews>
    <workbookView xWindow="0" yWindow="0" windowWidth="17712" windowHeight="9780"/>
  </bookViews>
  <sheets>
    <sheet name="Pvapor vs molar mass" sheetId="2" r:id="rId1"/>
    <sheet name="ML thickness vs molar mass" sheetId="4" r:id="rId2"/>
    <sheet name="epoxies" sheetId="1" r:id="rId3"/>
    <sheet name="esters" sheetId="3" r:id="rId4"/>
    <sheet name="PI" sheetId="5" r:id="rId5"/>
    <sheet name="PA" sheetId="6" r:id="rId6"/>
    <sheet name="PDMS" sheetId="9" r:id="rId7"/>
    <sheet name="PMMA" sheetId="10" r:id="rId8"/>
    <sheet name="PC" sheetId="11" r:id="rId9"/>
    <sheet name="PS" sheetId="12" r:id="rId10"/>
    <sheet name="PET" sheetId="7" r:id="rId11"/>
    <sheet name="PVC" sheetId="13" r:id="rId12"/>
    <sheet name="PEI" sheetId="14" r:id="rId13"/>
    <sheet name="PEEK" sheetId="15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4" l="1"/>
  <c r="I2" i="15"/>
  <c r="I3" i="13"/>
  <c r="I2" i="13"/>
  <c r="I7" i="12"/>
  <c r="I4" i="12"/>
  <c r="I2" i="10"/>
  <c r="I5" i="9"/>
  <c r="I2" i="5"/>
  <c r="I143" i="3"/>
  <c r="I138" i="3"/>
  <c r="I137" i="3"/>
  <c r="I130" i="3"/>
  <c r="I125" i="3"/>
  <c r="I121" i="3"/>
  <c r="I120" i="3"/>
  <c r="I118" i="3"/>
  <c r="I116" i="3"/>
  <c r="I114" i="3"/>
  <c r="I108" i="3"/>
  <c r="I107" i="3"/>
  <c r="I106" i="3"/>
  <c r="I89" i="3"/>
  <c r="I88" i="3"/>
  <c r="I85" i="3"/>
  <c r="I83" i="3"/>
  <c r="I77" i="3"/>
  <c r="I71" i="3"/>
  <c r="I67" i="3"/>
  <c r="I60" i="3"/>
  <c r="I58" i="3"/>
  <c r="I51" i="3"/>
  <c r="I48" i="3"/>
  <c r="I46" i="3"/>
  <c r="I42" i="3"/>
  <c r="I39" i="3"/>
  <c r="I36" i="3"/>
  <c r="I34" i="3"/>
  <c r="I32" i="3"/>
  <c r="I31" i="3"/>
  <c r="I29" i="3"/>
  <c r="I28" i="3"/>
  <c r="I27" i="3"/>
  <c r="I26" i="3"/>
  <c r="I23" i="3"/>
  <c r="I22" i="3"/>
  <c r="I18" i="3"/>
  <c r="I17" i="3"/>
  <c r="I16" i="3"/>
  <c r="I15" i="3"/>
  <c r="I14" i="3"/>
  <c r="I13" i="3"/>
  <c r="I11" i="3"/>
  <c r="I8" i="3"/>
  <c r="I7" i="3"/>
  <c r="I6" i="3"/>
  <c r="I5" i="3"/>
  <c r="I3" i="3"/>
  <c r="I2" i="3"/>
  <c r="I52" i="1"/>
  <c r="I48" i="1"/>
  <c r="I47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6" i="1"/>
  <c r="I25" i="1"/>
  <c r="I24" i="1"/>
  <c r="I23" i="1"/>
  <c r="I21" i="1"/>
  <c r="I20" i="1"/>
  <c r="I19" i="1"/>
  <c r="I18" i="1"/>
  <c r="I16" i="1"/>
  <c r="I15" i="1"/>
  <c r="I13" i="1"/>
  <c r="I12" i="1"/>
  <c r="I11" i="1"/>
  <c r="I10" i="1"/>
  <c r="I9" i="1"/>
  <c r="I8" i="1"/>
  <c r="I7" i="1"/>
  <c r="I6" i="1"/>
  <c r="I5" i="1"/>
  <c r="I4" i="1"/>
  <c r="I14" i="1"/>
</calcChain>
</file>

<file path=xl/sharedStrings.xml><?xml version="1.0" encoding="utf-8"?>
<sst xmlns="http://schemas.openxmlformats.org/spreadsheetml/2006/main" count="756" uniqueCount="644">
  <si>
    <t>CAS</t>
  </si>
  <si>
    <t>Name</t>
  </si>
  <si>
    <t>Molecular Formula</t>
  </si>
  <si>
    <t>Melting Point</t>
  </si>
  <si>
    <t>Solubility</t>
  </si>
  <si>
    <t>24969-06-0</t>
  </si>
  <si>
    <t>Resin epoxy</t>
  </si>
  <si>
    <t>(C11H12O3)n</t>
  </si>
  <si>
    <t>115-120 °C</t>
  </si>
  <si>
    <t>61788-97-4</t>
  </si>
  <si>
    <t>Epoxy resins</t>
  </si>
  <si>
    <t>1464-53-5</t>
  </si>
  <si>
    <t>Diepoxybutane</t>
  </si>
  <si>
    <t>C4H6O2</t>
  </si>
  <si>
    <t>106-88-7</t>
  </si>
  <si>
    <t>1,2-epoxybutane</t>
  </si>
  <si>
    <t>C4H8O</t>
  </si>
  <si>
    <t>1758-33-4</t>
  </si>
  <si>
    <t>CIS-2,3-EPOXYBUTANE</t>
  </si>
  <si>
    <t>-84--83℃</t>
  </si>
  <si>
    <t>3234-28-4</t>
  </si>
  <si>
    <t>1,2-epoxytetradecane</t>
  </si>
  <si>
    <t>C14H28O</t>
  </si>
  <si>
    <t>1,2,7,8-Diepoxyoctane</t>
  </si>
  <si>
    <t>C8H14O2</t>
  </si>
  <si>
    <t>16088-62-3</t>
  </si>
  <si>
    <t>S-(-)-1,2-Epoxypropane</t>
  </si>
  <si>
    <t>C3H6O</t>
  </si>
  <si>
    <t>40 g/100 mL (20℃)</t>
  </si>
  <si>
    <t>30608-62-9</t>
  </si>
  <si>
    <t>(S)-(-)-1,2-Epoxybutane</t>
  </si>
  <si>
    <t>1097-51-4</t>
  </si>
  <si>
    <t>16-17A-Epoxyprogesterone</t>
  </si>
  <si>
    <t>C21H28O3</t>
  </si>
  <si>
    <t>109856-85-1</t>
  </si>
  <si>
    <t>(R)-(+)-1,2-epoxydodecane</t>
  </si>
  <si>
    <t>C12H24O</t>
  </si>
  <si>
    <t>27035-39-8</t>
  </si>
  <si>
    <t>1,2,5,6-Diepoxycyclooctane</t>
  </si>
  <si>
    <t>C8H12O2</t>
  </si>
  <si>
    <t>116619-64-8</t>
  </si>
  <si>
    <t>(R)-(+)-1,2-epoxytetradecane</t>
  </si>
  <si>
    <t>51997-51-4</t>
  </si>
  <si>
    <t>4-(2,3-Epoxypropoxy)carbazole</t>
  </si>
  <si>
    <t>C15H13NO2</t>
  </si>
  <si>
    <t>130-132℃</t>
  </si>
  <si>
    <t>111058-33-4</t>
  </si>
  <si>
    <t>ethyl (2R)-2,3-EPOXYPROPANOATE</t>
  </si>
  <si>
    <t>C5H8O3</t>
  </si>
  <si>
    <t>16096-31-4</t>
  </si>
  <si>
    <t>1,6-bis(2,3-epoxypropoxy)hexane</t>
  </si>
  <si>
    <t>C12H24O5</t>
  </si>
  <si>
    <t>130025-34-2</t>
  </si>
  <si>
    <t>1,1,1-Trifluoro-2,3-Epoxypropane</t>
  </si>
  <si>
    <t>C3H3F3O</t>
  </si>
  <si>
    <t>34209-81-9</t>
  </si>
  <si>
    <t>16A-17A-epoxypregnenolone acetate</t>
  </si>
  <si>
    <t>C23H32O4</t>
  </si>
  <si>
    <t>121-39-1</t>
  </si>
  <si>
    <t>Ethyl 2,3-epoxy-3-phenylpropionate</t>
  </si>
  <si>
    <t>C11H12O3</t>
  </si>
  <si>
    <t>13236-02-7</t>
  </si>
  <si>
    <t>1,2,3-tris(2,3-epoxypropoxy)propane</t>
  </si>
  <si>
    <t>C12H20O6</t>
  </si>
  <si>
    <t>98048-85-2</t>
  </si>
  <si>
    <t>(R)-3-tert-Butylamino-1,2-epoxypropane</t>
  </si>
  <si>
    <t>C7H15NO</t>
  </si>
  <si>
    <t>3130-19-6</t>
  </si>
  <si>
    <t>Bis((3,4-epoxycyclohexyl)methyl)adipate</t>
  </si>
  <si>
    <t>C20H30O6</t>
  </si>
  <si>
    <t>10217-34-2</t>
  </si>
  <si>
    <t>2-(3,4-Epoxycyclohexyl)ethyltriethoxysilane</t>
  </si>
  <si>
    <t>C14H28O4Si</t>
  </si>
  <si>
    <t>22525-95-7</t>
  </si>
  <si>
    <t>2'-(2,3-Epoxypropoxy)-3-Phenyl-Propiophenone</t>
  </si>
  <si>
    <t>C18H18O3</t>
  </si>
  <si>
    <t>56-58℃</t>
  </si>
  <si>
    <t>33522-95-1</t>
  </si>
  <si>
    <t>(5α)-4,5-epoxy-3,14-dihydroxymorphinan-6-one</t>
  </si>
  <si>
    <t>C16H17NO4</t>
  </si>
  <si>
    <t>159325-45-8</t>
  </si>
  <si>
    <t>Androstan-17-one,2,3-epoxy-16-(1-pyrrolidinyl)</t>
  </si>
  <si>
    <t>C23H35NO2</t>
  </si>
  <si>
    <t>50588-22-2</t>
  </si>
  <si>
    <t>2a,3a,16a,17a-Diepoxy-17b-acetoxy-5a-androstane</t>
  </si>
  <si>
    <t>C21H30O4</t>
  </si>
  <si>
    <t>19427-36-2</t>
  </si>
  <si>
    <t>16α,17-epoxy-11α-hydroxypregn-4-ene-3,20-dione</t>
  </si>
  <si>
    <t>C21H28O4</t>
  </si>
  <si>
    <t>2386-87-0</t>
  </si>
  <si>
    <t>3,4-epoxycyclohexylmethyl 3,4-epoxycyclo-hexaneca</t>
  </si>
  <si>
    <t>C14H20O4</t>
  </si>
  <si>
    <t>-37℃</t>
  </si>
  <si>
    <t>beta-(3,4-Epoxycyclohexyl) ethyl trimethoxy silane</t>
  </si>
  <si>
    <t>C11H22O4Si</t>
  </si>
  <si>
    <t>71604-74-5</t>
  </si>
  <si>
    <t>m-(2,3-Epoxypropoxy)-N,N-bis(2,3-epoxypropyl)aniline</t>
  </si>
  <si>
    <t>C15H19NO4</t>
  </si>
  <si>
    <t>21544-03-6</t>
  </si>
  <si>
    <t>bis(2,3-epoxypropyl) cyclohex-4-ene-1,2-dicarboxylate</t>
  </si>
  <si>
    <t>C14H18O6</t>
  </si>
  <si>
    <t>18724-32-8</t>
  </si>
  <si>
    <t>Bis[2-(3,4-epoxycyclohexyl)ethyl]tetramethyldisiloxane</t>
  </si>
  <si>
    <t>C20H38O3Si2</t>
  </si>
  <si>
    <t>66701-25-5</t>
  </si>
  <si>
    <t>N-(trans-epoxysuccinyl)-L-leucine 4-guanidinobutylamide</t>
  </si>
  <si>
    <t>C15H27N5O5</t>
  </si>
  <si>
    <t>85954-11-6</t>
  </si>
  <si>
    <t>4,4'-Bis(2,3-epoxypropoxy)-3,3',5,5'-tetramethylbiphenyl</t>
  </si>
  <si>
    <t>C22H26O4</t>
  </si>
  <si>
    <t>105℃</t>
  </si>
  <si>
    <t>9β,11β-epoxy-17,21-dihydroxypregna-1,4-diene-3,20-dione</t>
  </si>
  <si>
    <t>C21H26O5</t>
  </si>
  <si>
    <t>115825-62-2</t>
  </si>
  <si>
    <t>7,15-dihydroxy-8-oxo-12,13-epoxytrichothec-9-en-3-yl acetate</t>
  </si>
  <si>
    <t>C17H22O7</t>
  </si>
  <si>
    <t>20249-12-1</t>
  </si>
  <si>
    <t>1,4-Cyclohexanedimethanol bis(3,4-epoxycyclohexanecarboxylate)</t>
  </si>
  <si>
    <t>C22H32O6</t>
  </si>
  <si>
    <t>119302-19-1</t>
  </si>
  <si>
    <t>(2a,3a,5a,16b,17b)-2,3-Epoxy-16-(1-pyrrolidinyl)androstan-17-ol</t>
  </si>
  <si>
    <t>C23H37NO2</t>
  </si>
  <si>
    <t>65992-66-7</t>
  </si>
  <si>
    <t>N,N,N',N'-tetrakis(2,3-epoxypropyl)cyclohexane-1,3-dimethylamine</t>
  </si>
  <si>
    <t>C20H34N2O4</t>
  </si>
  <si>
    <t>126-80-7</t>
  </si>
  <si>
    <t>1,3-Bis(3-(2,3-epoxypropoxy)propyl)-1,1,3,3-tetramethyldisiloxane</t>
  </si>
  <si>
    <t>C16H34O5Si2</t>
  </si>
  <si>
    <t>3126-63-4</t>
  </si>
  <si>
    <t>1,3-bis(2,3-epoxypropoxy)-2,2-bis[(2,3-epoxypropoxy)methyl]propane</t>
  </si>
  <si>
    <t>C17H28O8</t>
  </si>
  <si>
    <t>24916-90-3</t>
  </si>
  <si>
    <t>9β,11β-epoxy-17,21-dihydroxy-16α-methylpregna-1,4-diene-3,20-dione</t>
  </si>
  <si>
    <t>C22H28O5</t>
  </si>
  <si>
    <t>5965-14-0</t>
  </si>
  <si>
    <t>(5alpha)-3-methoxy-17-methyl-4,5-epoxymorphinan-6-one hydrochloride hydrate</t>
  </si>
  <si>
    <t>C18H24ClNO4</t>
  </si>
  <si>
    <t>38680-83-0</t>
  </si>
  <si>
    <t>9β,11β-epoxy-17,21-dihydroxypregna-1,4-diene-3,20-dione 21-acetate</t>
  </si>
  <si>
    <t>C23H28O6</t>
  </si>
  <si>
    <t>68928-70-1</t>
  </si>
  <si>
    <t>Tetrabromobisphenol A/2,2-Bis-[4-(2,3-epoxypropoxy)-dibromophenyl]-propane copolymer</t>
  </si>
  <si>
    <t>C36H32Br8O6</t>
  </si>
  <si>
    <t>981-15-7</t>
  </si>
  <si>
    <t>(1beta,11alpha,12alpha)-1,11,12-trihydroxy-11,20-epoxypicrasa-3,13(21)-diene-2,16-dione</t>
  </si>
  <si>
    <t>C20H24O7</t>
  </si>
  <si>
    <t>139198-19-9</t>
  </si>
  <si>
    <t>3,4-Epoxycyclohexylmethyl-3',4'-epoxycyclohexanecarboxylate modified epsilon-caprolactone</t>
  </si>
  <si>
    <t>30583-72-3</t>
  </si>
  <si>
    <t>4,4'-Isopropylidenedicyclohexanol, oligomeric reaction products with 1-chloro-2,3-epoxypropane</t>
  </si>
  <si>
    <t>(C15H28O2·C3H5ClO)x</t>
  </si>
  <si>
    <t>183133-94-0</t>
  </si>
  <si>
    <t>(2α,3ξ,5β,7β,10β,13α)-4-Acetoxy-1,13-dihydroxy-7,10-dimethoxy-9-oxo-5,20-epoxytax-11-en-2-yl benzoate</t>
  </si>
  <si>
    <t>C31H40O10</t>
  </si>
  <si>
    <t>60137-06-6</t>
  </si>
  <si>
    <t>(4R,9beta,16alpha,24S)-2,25-dihydroxy-9,10,14-trimethyl-16,24-epoxy-4,9-cyclo-9,10-secocholesta-2,5-diene-1,11,22-trione</t>
  </si>
  <si>
    <t>C30H42O6</t>
  </si>
  <si>
    <t>Vapor Pressure
(Torr @25C)</t>
  </si>
  <si>
    <t>2426-07-5</t>
  </si>
  <si>
    <t>approx. ML
thickness (nm)</t>
  </si>
  <si>
    <t>density (g/cm^3)</t>
  </si>
  <si>
    <t>Molecular Weight
(g/mol)</t>
  </si>
  <si>
    <t>1424-00-6</t>
  </si>
  <si>
    <t>mesterolone</t>
  </si>
  <si>
    <t>C20H32O2</t>
  </si>
  <si>
    <t>57-83-0</t>
  </si>
  <si>
    <t>Progesterone</t>
  </si>
  <si>
    <t>C21H30O2</t>
  </si>
  <si>
    <t>128-132℃</t>
  </si>
  <si>
    <t>&lt;0.1 g/100 mL at 19℃</t>
  </si>
  <si>
    <t>146368-14-1</t>
  </si>
  <si>
    <t>cy5-NHS ester</t>
  </si>
  <si>
    <t>152-62-5</t>
  </si>
  <si>
    <t>Dydrogesterone</t>
  </si>
  <si>
    <t>C21H28O2</t>
  </si>
  <si>
    <t>168-173℃</t>
  </si>
  <si>
    <t>76-43-7</t>
  </si>
  <si>
    <t>Fluoxymesterone</t>
  </si>
  <si>
    <t>C20H29FO3</t>
  </si>
  <si>
    <t>240℃</t>
  </si>
  <si>
    <t>NEGLIGIBLE</t>
  </si>
  <si>
    <t>19617-44-8</t>
  </si>
  <si>
    <t>Azamalonic Ester</t>
  </si>
  <si>
    <t>C6H11NO4</t>
  </si>
  <si>
    <t>303-43-5</t>
  </si>
  <si>
    <t>Cholesteryl oleate</t>
  </si>
  <si>
    <t>C45H78O2</t>
  </si>
  <si>
    <t>44-47℃</t>
  </si>
  <si>
    <t>1162-56-7</t>
  </si>
  <si>
    <t>Dehydroprogesterone</t>
  </si>
  <si>
    <t>35602-69-8</t>
  </si>
  <si>
    <t>Cholesteryl stearate</t>
  </si>
  <si>
    <t>C45H80O2</t>
  </si>
  <si>
    <t>79-83℃</t>
  </si>
  <si>
    <t>109-16-0</t>
  </si>
  <si>
    <t>Polyester resin,black</t>
  </si>
  <si>
    <t>C14H22O6</t>
  </si>
  <si>
    <t>1096-38-4</t>
  </si>
  <si>
    <t>16-dehydroprogesterone</t>
  </si>
  <si>
    <t>157-161℃</t>
  </si>
  <si>
    <t>1062-96-0</t>
  </si>
  <si>
    <t>cholesteryl-N-hexanoate</t>
  </si>
  <si>
    <t>C33H56O2</t>
  </si>
  <si>
    <t>10361-12-3</t>
  </si>
  <si>
    <t>Gallic acid stearyl ester</t>
  </si>
  <si>
    <t>C25H42O5</t>
  </si>
  <si>
    <t>1190-39-2</t>
  </si>
  <si>
    <t>Malonic Acid Dibutyl Ester</t>
  </si>
  <si>
    <t>C11H20O4</t>
  </si>
  <si>
    <t>1120-32-7</t>
  </si>
  <si>
    <t>Stearolic Acid Methyl Ester</t>
  </si>
  <si>
    <t>C19H34O2</t>
  </si>
  <si>
    <t>104594-70-9</t>
  </si>
  <si>
    <t>Caffeic acid phenethyl ester</t>
  </si>
  <si>
    <t>C17H16O4</t>
  </si>
  <si>
    <t>108321-49-9</t>
  </si>
  <si>
    <t>palmitoleic acid lauryl ester</t>
  </si>
  <si>
    <t>C28H54O2</t>
  </si>
  <si>
    <t>120550-35-8</t>
  </si>
  <si>
    <t>Biotin pentafluorophenyl ester</t>
  </si>
  <si>
    <t>C16H15F5N2O3S</t>
  </si>
  <si>
    <t>120042-11-7</t>
  </si>
  <si>
    <t>N-Boc-L-homoserine Methyl Ester</t>
  </si>
  <si>
    <t>13562-76-0</t>
  </si>
  <si>
    <t>ACETOACETIC ACID SEC-BUTYL ESTER</t>
  </si>
  <si>
    <t>C8H14O3</t>
  </si>
  <si>
    <t>103041-38-9</t>
  </si>
  <si>
    <t>N-[2]Pyridyl-B-Alanin-Ethyl Ester</t>
  </si>
  <si>
    <t>C10H14N2O2</t>
  </si>
  <si>
    <t>1037510-76-1</t>
  </si>
  <si>
    <t>7-Azidoheptanoic acid methyl ester</t>
  </si>
  <si>
    <t>1087-97-4</t>
  </si>
  <si>
    <t>Benzoylmalonicaciddiethlyester; 95%</t>
  </si>
  <si>
    <t>C14H16O5</t>
  </si>
  <si>
    <t>1011-65-0</t>
  </si>
  <si>
    <t>5-Indolecarboxylic acid methyl ester</t>
  </si>
  <si>
    <t>C10H9NO2</t>
  </si>
  <si>
    <t>126-128℃</t>
  </si>
  <si>
    <t>10032-13-0</t>
  </si>
  <si>
    <t>Butanoic acid, 3-methyl-, hexyl ester</t>
  </si>
  <si>
    <t>C11H22O2</t>
  </si>
  <si>
    <t>105-50-0</t>
  </si>
  <si>
    <t>Acetonedicarboxylic Acid Diethyl Ester</t>
  </si>
  <si>
    <t>C9H14O5</t>
  </si>
  <si>
    <t>10 g/L (20℃)</t>
  </si>
  <si>
    <t>102-19-2</t>
  </si>
  <si>
    <t>Benzeneacetic acid, 3-methylbutyl ester</t>
  </si>
  <si>
    <t>C13H18O2</t>
  </si>
  <si>
    <t>100912-19-4</t>
  </si>
  <si>
    <t>Cyclopentanecarboxylic acid, octyl ester</t>
  </si>
  <si>
    <t>10488-68-3</t>
  </si>
  <si>
    <t>4-Chloro-3-hydroxy-butyricacidmethylester</t>
  </si>
  <si>
    <t>C5H9ClO3</t>
  </si>
  <si>
    <t>104629-86-9</t>
  </si>
  <si>
    <t>5-METHOXY-3-OXO-PENTANOIC ACID ETHYL ESTER</t>
  </si>
  <si>
    <t>C8H14O4</t>
  </si>
  <si>
    <t>106200-41-3</t>
  </si>
  <si>
    <t>Benzoic acid, 4-(4-oxobutyl)-, methyl ester</t>
  </si>
  <si>
    <t>C12H14O3</t>
  </si>
  <si>
    <t>1004294-80-7</t>
  </si>
  <si>
    <t>1-Isoindolinone-6-boronic acid pinacol ester</t>
  </si>
  <si>
    <t>C14H18BNO3</t>
  </si>
  <si>
    <t>1012084-56-8</t>
  </si>
  <si>
    <t>2-Methylpyridine-3-boronic acid pinacol ester</t>
  </si>
  <si>
    <t>C12H18BNO2</t>
  </si>
  <si>
    <t>10138-59-7</t>
  </si>
  <si>
    <t>1,2-Cyclohexanedicarboxylic Acid Diethyl Ester</t>
  </si>
  <si>
    <t>C12H20O4</t>
  </si>
  <si>
    <t>1003845-08-6</t>
  </si>
  <si>
    <t>2-Chloropyrimidine-5-boronic acid pinacol ester</t>
  </si>
  <si>
    <t>C10H14BClN2O2</t>
  </si>
  <si>
    <t>1052686-60-8</t>
  </si>
  <si>
    <t>2-Methoxypyrimidine-5-boronic acid pinacol ester</t>
  </si>
  <si>
    <t>C11H17BN2O3</t>
  </si>
  <si>
    <t>103394-76-9</t>
  </si>
  <si>
    <t>2-AMINO-3-PYRIDIN-2-YL-PROPIONIC ACID ETHYL ESTER</t>
  </si>
  <si>
    <t>1000576-51-1</t>
  </si>
  <si>
    <t>1H-Indole-6-carboxylicacid, 3-cyano-, methyl ester</t>
  </si>
  <si>
    <t>C11H8N2O2</t>
  </si>
  <si>
    <t>1000018-13-2</t>
  </si>
  <si>
    <t>2-Amino-5-bromo-4-isopropylbenzoicacid methyl ester</t>
  </si>
  <si>
    <t>C11H14BrNO2</t>
  </si>
  <si>
    <t>105628-63-5</t>
  </si>
  <si>
    <t>(2-AMINO-ETHYL)-ETHYL-CARBAMIC ACID TERT-BUTYL ESTER</t>
  </si>
  <si>
    <t>C9H20N2O2</t>
  </si>
  <si>
    <t>1000342-30-2</t>
  </si>
  <si>
    <t>1H-Indazole-6-carboxylic acid, 5-bromo-, methyl ester</t>
  </si>
  <si>
    <t>C9H7BrN2O2</t>
  </si>
  <si>
    <t>1073353-50-0</t>
  </si>
  <si>
    <t>5-Bromo-2-fluoropyridine-3-boronic acid, pinacol ester</t>
  </si>
  <si>
    <t>C11H14BBrFNO2</t>
  </si>
  <si>
    <t>100202-39-9</t>
  </si>
  <si>
    <t>3-AzetidineCarboxylic acid, Methyl ester, hydrochloride</t>
  </si>
  <si>
    <t>C5H10ClNO2</t>
  </si>
  <si>
    <t>105731-18-8</t>
  </si>
  <si>
    <t>Benzenepropanoic acid, 4-hydroxy-2-methyl-, methyl ester</t>
  </si>
  <si>
    <t>C11H14O3</t>
  </si>
  <si>
    <t>1099646-61-3</t>
  </si>
  <si>
    <t>S-3-Pyrrolidinecarboxylic acid methyl ester hydrochloride</t>
  </si>
  <si>
    <t>C6H12ClNO2</t>
  </si>
  <si>
    <t>114676-69-6</t>
  </si>
  <si>
    <t>N-tert-Butoxycarbonyl-cis-4-hydroxy-D-proline methyl ester</t>
  </si>
  <si>
    <t>C11H19NO5</t>
  </si>
  <si>
    <t>1036733-11-5</t>
  </si>
  <si>
    <t>1H-pyrazole-5-carboxylic acid, 3-cyclopropyl-, methyl ester</t>
  </si>
  <si>
    <t>C8H10N2O2</t>
  </si>
  <si>
    <t>1058062-64-8</t>
  </si>
  <si>
    <t>2-Amino-5-(trifluoromethyl)phenylboronic acid, pinacol ester</t>
  </si>
  <si>
    <t>1044872-40-3</t>
  </si>
  <si>
    <t>3-Pyridinecarboxylicacid, 2-amino-4,6-dichloro-, methyl ester</t>
  </si>
  <si>
    <t>C7H6Cl2N2O2</t>
  </si>
  <si>
    <t>1003872-58-9</t>
  </si>
  <si>
    <t>4-Aminoadamantane-1-carboxylic acid methyl ester hydrochloride</t>
  </si>
  <si>
    <t>C12H19NO2·HCl</t>
  </si>
  <si>
    <t>1304064-99-0</t>
  </si>
  <si>
    <t>Imidazo[1,5-a]pyrazine-3-carboxylic acid, 1-bromo-, ethyl ester</t>
  </si>
  <si>
    <t>1003846-21-6</t>
  </si>
  <si>
    <t>1-(2-Tetrahydropyranyl)-1H-pyrazole-4-boronic acid pinacol ester</t>
  </si>
  <si>
    <t>C14H23BN2O3</t>
  </si>
  <si>
    <t>1140512-58-8</t>
  </si>
  <si>
    <t>6-Chloro-1H-pyrrolo[2,3-b]pyridine-2-carboxylic acid methyl ester</t>
  </si>
  <si>
    <t>C9H7ClN2O2</t>
  </si>
  <si>
    <t>101410-18-8</t>
  </si>
  <si>
    <t>(S)-2-THIOCARBAMOYL-PYRROLIDINE-1-CARBOXYLIC ACID TERT-BUTYL ESTER</t>
  </si>
  <si>
    <t>C10H18N2O2S</t>
  </si>
  <si>
    <t>1014717-10-2</t>
  </si>
  <si>
    <t>2-Pyridinylboronic acid tri(hydroxymethyl)ethane ester lithium salt</t>
  </si>
  <si>
    <t>C10H13BLiNO3</t>
  </si>
  <si>
    <t>1175242-02-0</t>
  </si>
  <si>
    <t>N,N'-1,6-Hexanediylbiscarbamic acid bis(1,3-dithian-2-ylmethyl)ester</t>
  </si>
  <si>
    <t>C18H32N2O4S4</t>
  </si>
  <si>
    <t>127607-71-0</t>
  </si>
  <si>
    <t>1H-Imidazole-4-carboxylic acid, methyl ester, monohydrochloride (9CI)</t>
  </si>
  <si>
    <t>C5H7ClN2O2</t>
  </si>
  <si>
    <t>116384-53-3</t>
  </si>
  <si>
    <t>[[2-(6-Amino-9H-purin-9-yl)ethoxy]methyl]phosphonic acid diethyl ester</t>
  </si>
  <si>
    <t>C12H20N5O4P</t>
  </si>
  <si>
    <t>1005196-61-1</t>
  </si>
  <si>
    <t>Pyrrolo[2,1-f][1,2,4]triazine-6-carboxylicacid, 4-chloro-, methyl ester</t>
  </si>
  <si>
    <t>C8H6ClN3O2</t>
  </si>
  <si>
    <t>1017789-46-6</t>
  </si>
  <si>
    <t>Phosphonicacid, P,P'-9,10-anthracenediylbis-, P,P,P',P'-tetraethyl ester</t>
  </si>
  <si>
    <t>C22H28O6P2</t>
  </si>
  <si>
    <t>1251009-03-6</t>
  </si>
  <si>
    <t>8-oxo-2,7-Diazaspiro[4.4]nonane-2-carboxylic acid 1,1-dimethylethyl ester</t>
  </si>
  <si>
    <t>C12H20N2O3</t>
  </si>
  <si>
    <t>105151-80-2</t>
  </si>
  <si>
    <t>Benzoic acid,4-[(1-chloro-2-ethoxy-2-oxoethylidene)hydrazino]-,ethyl ester</t>
  </si>
  <si>
    <t>C13H15ClN2O4</t>
  </si>
  <si>
    <t>1065183-64-3</t>
  </si>
  <si>
    <t>1H-Indole-1-carboxylic acid, 6-fluoro-2,3-dihydro-, 1,1-diMethylethyl ester</t>
  </si>
  <si>
    <t>107754-14-3</t>
  </si>
  <si>
    <t>4-(5-Amino-1-methyl-1H-indol-3-ylmethyl)-3-methoxy-benzoic acid methyl ester</t>
  </si>
  <si>
    <t>C19H20N2O3</t>
  </si>
  <si>
    <t>104797-47-9</t>
  </si>
  <si>
    <t>2-(Z)-(2-AMINOTHIAZOL-4-YL)-2-ACETOXYIMINOACETIC ACID-2-BENZOTHIAZOLTHIOESTER</t>
  </si>
  <si>
    <t>C14H10N4O3S3</t>
  </si>
  <si>
    <t>167263-11-8</t>
  </si>
  <si>
    <t>1,4-Piperidinedicarboxylic acid, 4-(phenylmethyl)-, 1-(1,1-dimethylethyl)ester</t>
  </si>
  <si>
    <t>C18H25NO4</t>
  </si>
  <si>
    <t>1004538-33-3</t>
  </si>
  <si>
    <t>1-Pyrrolidinecarboxylicacid, 3-(dimethylamino)-, 1,1-dimethylethyl ester, (3R)-</t>
  </si>
  <si>
    <t>C11H22N2O2</t>
  </si>
  <si>
    <t>131466-61-0</t>
  </si>
  <si>
    <t>(3R)-3-(tert-Butyldimethylsilyloxy)glutaric acid -1-((R)-(-)-mandelic acid ester</t>
  </si>
  <si>
    <t>1009075-43-7</t>
  </si>
  <si>
    <t>1-Pyrrolidinecarboxylicacid, 3-amino-4-fluoro-, 1,1-dimethylethyl ester, (3S,4S)-</t>
  </si>
  <si>
    <t>C9H17FN2O2</t>
  </si>
  <si>
    <t>1015068-75-3</t>
  </si>
  <si>
    <t>1H-Indazole-1,5-dicarboxylic acid, 3-methyl-, 1-(1,1-dimethylethyl) 5-methyl ester</t>
  </si>
  <si>
    <t>C15H18N2O4</t>
  </si>
  <si>
    <t>1219125-39-9</t>
  </si>
  <si>
    <t>3-[(2R)-1-acetyl-2-pyrrolidinyl]-alpha-amino-5-Isoxazolepropanoic acid methyl ester</t>
  </si>
  <si>
    <t>C13H19N3O4</t>
  </si>
  <si>
    <t>194673-12-6</t>
  </si>
  <si>
    <t>3-Pyridinecarboxylicacid, 1,4,5,6-tetrahydro-6-oxo-2-(trifluoromethyl)-, ethyl ester</t>
  </si>
  <si>
    <t>C9H10F3NO3</t>
  </si>
  <si>
    <t>127423-61-4</t>
  </si>
  <si>
    <t>1-Pyrrolidinecarboxylic acid, 3-[(methylsulfonyl)oxy]-, 1,1-dimethylethylester, (3R)-</t>
  </si>
  <si>
    <t>C10H19NO5S</t>
  </si>
  <si>
    <t>147699-19-2</t>
  </si>
  <si>
    <t>1-Piperidinecarboxylic acid, 4-[2-[(methylsulfonyl)oxy]ethyl]-,1,1-dimethylethyl ester</t>
  </si>
  <si>
    <t>C13H25NO5S</t>
  </si>
  <si>
    <t>147126-75-8</t>
  </si>
  <si>
    <t>(2S,5R)-5-Fluoro cytosine-1-yl-[1,3]-oxathiolane-2-carboxylic acid menthyl ester (FCME)</t>
  </si>
  <si>
    <t>C18H26FN3O4S</t>
  </si>
  <si>
    <t>102494-28-0</t>
  </si>
  <si>
    <t>5-Heptenoic acid,7-[5-oxo-3-[(triethylsilyl)oxy]-1-cyclopenten-1-yl]-,methyl ester,(5Z)-</t>
  </si>
  <si>
    <t>1095223-35-0</t>
  </si>
  <si>
    <t>1H-Pyrazolo[3,4-b]pyridine-1-carboxylic acid, 3-(hydroxyMethyl)-, 1,1-diMethylethyl ester</t>
  </si>
  <si>
    <t>C12H15N3O3</t>
  </si>
  <si>
    <t>139272-68-7</t>
  </si>
  <si>
    <t>Benzeneacetic acid, 2-[(2,6-dichlorophenyl)amino]-,2-(1,1-dimethylethoxy)-2-oxoethyl ester</t>
  </si>
  <si>
    <t>C20H21Cl2NO4</t>
  </si>
  <si>
    <t>184644-72-2</t>
  </si>
  <si>
    <t>3-{[(4-Chloro-3-methyl-5-isoxazolyl)amino]sulfonyl}-2-thiophenecarboxylic acid methyl ester</t>
  </si>
  <si>
    <t>C10H9ClN2O5S2</t>
  </si>
  <si>
    <t>158937-65-6</t>
  </si>
  <si>
    <t>[1,1':4',1''-Terphenyl]-4-carboxylic acid, 4''-(pentyloxy)-2,4,5-trichlorophenyl ester (9CI)</t>
  </si>
  <si>
    <t>112811-71-9</t>
  </si>
  <si>
    <t>1-Cyclopropyl-6,7-difluoro-1,4-dihydro-8-methoxy-4-oxo-3-quinolinecarboxylic acid ethyl ester</t>
  </si>
  <si>
    <t>C16H15F2NO4</t>
  </si>
  <si>
    <t>179-181℃</t>
  </si>
  <si>
    <t>1002360-09-9</t>
  </si>
  <si>
    <t>1-Piperidinecarboxylicacid, 3-[[(phenylmethoxy)carbonyl]amino]-,1,1-dimethylethyl ester, (3S)-</t>
  </si>
  <si>
    <t>C18H26N2O4</t>
  </si>
  <si>
    <t>155405-80-4</t>
  </si>
  <si>
    <t>4-[2-(2-Amino-4,7-dihydro-4-oxo-1H-pyrrolo[2,3-d]pyrimidin-5-yl)ethyl]benzoic acid methyl ester</t>
  </si>
  <si>
    <t>C16H16N4O3</t>
  </si>
  <si>
    <t>1021919-65-2</t>
  </si>
  <si>
    <t>3H-IMidazo[4,5-b]pyridine-3-carboxylic acid, 6-broMo-1,2-dihydro-2-oxo-, 1,1-diMethylethyl ester</t>
  </si>
  <si>
    <t>228270-33-5</t>
  </si>
  <si>
    <t>3-Oxa-7-azabicyclo[3.3.1]nonane-7-carboxylic acid, 9-hydroxy-, 1,1-dimethylethyl ester, (9-anti)-</t>
  </si>
  <si>
    <t>C12H21NO4</t>
  </si>
  <si>
    <t>144163-85-9</t>
  </si>
  <si>
    <t>Carbamic acid,[(1s,2s,4s)-4-amino-3-Hydroxy-5-phenyl-1-phenylmethyl]pentyl-1,1-dimethylethyl ester</t>
  </si>
  <si>
    <t>C23H32N2O3</t>
  </si>
  <si>
    <t>115065-79-7</t>
  </si>
  <si>
    <t>2-[2-[[(Phenylmethoxy)carbonyl]amino]-4-thiazolyl]-2-pentenedioic acid 5-(3-methyl-2-butenyl) ester</t>
  </si>
  <si>
    <t>C21H22N2O6S</t>
  </si>
  <si>
    <t>330785-81-4</t>
  </si>
  <si>
    <t>5-Pyrimidinecarboxylicacid, 4-[[(3-chloro-4-methoxyphenyl)methyl]amino]-2-(methylthio)-, ethyl ester</t>
  </si>
  <si>
    <t>C16H18ClN3O3S</t>
  </si>
  <si>
    <t>478646-29-6</t>
  </si>
  <si>
    <t>Carbamicacid, [(1R)-4-[(methylsulfonyl)oxy]-1-[[(methylsulfonyl)oxy]methyl]butyl]-,phenylmethyl ester</t>
  </si>
  <si>
    <t>C15H23NO8S2</t>
  </si>
  <si>
    <t>1093865-09-8</t>
  </si>
  <si>
    <t>N-[(1R)-1-(Aminomethyl)-2-[(3S)-tetrahydro-2H-pyran-3-yl]ethyl]-N-methylcarbamic acid tert-butyl ester</t>
  </si>
  <si>
    <t>64812-88-0</t>
  </si>
  <si>
    <t>5-Heptenoic acid,7-[5-oxo-3-[(tetrahydro-2H-pyran-2-yl)oxy]-1-cyclopenten-1-yl]-,methyl ester,[3R-(Z)]-</t>
  </si>
  <si>
    <t>54407-47-5</t>
  </si>
  <si>
    <t>Cyclopropanecarboxylicacid, 3-(2,2-dichloroethenyl)-2,2-dimethyl-, 1-ethynyl-2-methyl-2-penten-1-ylester</t>
  </si>
  <si>
    <t>C16H20Cl2O2</t>
  </si>
  <si>
    <t>147770-08-9</t>
  </si>
  <si>
    <t>2-Ethoxy-4-[2-[[(1R)-3-methyl-1-[2-(1-piperidinyl)phenyl]butyl]amino]-2-oxoethyl]benzoic acid ethyl ester</t>
  </si>
  <si>
    <t>C29H40N2O4</t>
  </si>
  <si>
    <t>163521-09-3</t>
  </si>
  <si>
    <t>5-[4-[4-(5-Cyano-1H-indol-3-yl)butyl]-1-piperazinyl]-2-benzofurancarboxylic acid ethyl ester hydrochloride</t>
  </si>
  <si>
    <t>C28H30N4O3.2(HCl)</t>
  </si>
  <si>
    <t>77098-07-8</t>
  </si>
  <si>
    <t>1,2-Benzenedicarboxylic acid, 3,4,5,6-tetrabromo-, mixed esters with diethylene glycol and propylene glycol</t>
  </si>
  <si>
    <t>C15H20Br4O9</t>
  </si>
  <si>
    <t>1022150-11-3</t>
  </si>
  <si>
    <t>3-[4-Amino-3-(4-phenoxy-phenyl)-pyrazolo[3,4-d]pyrimidin-1-yl]-piperidine-1-carboxylic acid tert-butyl ester</t>
  </si>
  <si>
    <t>110962-94-2</t>
  </si>
  <si>
    <t>4-(2,3-dichlorophenyl)-1,4-dihydro-2,6-dimethyl-3,5-Pyridinedicarboxylic acid 3-(2-cyanoethyl) 5-methyl ester</t>
  </si>
  <si>
    <t>C19H18Cl2N2O4</t>
  </si>
  <si>
    <t>138324-82-0</t>
  </si>
  <si>
    <t>1,2-Pyrrolidinedicarboxylic acid, 4-[(methylsulfonyl)oxy]-, 2-methyl 1-[(4-nitrophenyl)methyl] ester, (2S,4R)-</t>
  </si>
  <si>
    <t>127626-37-3</t>
  </si>
  <si>
    <t>1-Pyrrolidinecarboxylic acid, 2-(hydroxymethyl)-4-[(methylsulfonyl)oxy]-, (4-nitrophenyl)methyl ester, (2S,4R)-</t>
  </si>
  <si>
    <t>C14H18N2O8S</t>
  </si>
  <si>
    <t>144657-66-9</t>
  </si>
  <si>
    <t>1-(tert-Butoxycarbonyl)-3-formyl-7-azaindole, 3-Formyl-pyrrolo[2,3-b]pyridine-1-carboxylic acid tert-butyl ester</t>
  </si>
  <si>
    <t>C13H14N2O3</t>
  </si>
  <si>
    <t>124-129℃</t>
  </si>
  <si>
    <t>625115-55-1</t>
  </si>
  <si>
    <t>[4,6-Diamino-2-[1-(2-fluorobenzyl)-1H-pyrazolo[3,4-b]pyridin-3-yl]pyrimidin-5-yl]methylcarbamic acid methyl ester</t>
  </si>
  <si>
    <t>C20H19FN8O2</t>
  </si>
  <si>
    <t>71875-81-5</t>
  </si>
  <si>
    <t>Cyclohexanecarboxylicacid, 4-[(2,5-dihydro-2,5-dioxo-1H-pyrrol-1-yl)methyl]-,2,5-dioxo-1-pyrrolidinyl ester, trans-</t>
  </si>
  <si>
    <t>C16H18N2O6</t>
  </si>
  <si>
    <t>120373-45-7</t>
  </si>
  <si>
    <t>[1,1'-Biphenyl]-4-carboxylic acid,hexahydro-2-oxo-4-(3-oxodecyl)-2H-cyclopenta[b]furan-5-yl ester,[3aR-(3a,4,5,6a)]-</t>
  </si>
  <si>
    <t>100276-03-7</t>
  </si>
  <si>
    <t>(±)-4-(2-Chlorophenyl)-1-ethyl-2-methyl-5-oxo-1,4,5,7-tetrahydrofuro[3,4-b]pyridine-3-carboxylic acid isopropyl ester</t>
  </si>
  <si>
    <t>C20H22ClNO4</t>
  </si>
  <si>
    <t>147403-65-4</t>
  </si>
  <si>
    <t>2-ethoxy-1-((2'-((hydroxyamino)iminomethyl)(1,1'-biphenyl)-4-yl)methyl)-1h-benzimidazole-7-carboxylic acid methyl ester</t>
  </si>
  <si>
    <t>C25H24N4O4</t>
  </si>
  <si>
    <t>207-209 篊</t>
  </si>
  <si>
    <t>56610-72-1</t>
  </si>
  <si>
    <t>7β-amino-7α-methoxy-3-[(1-methyl-1H-tetrazol-5-yl)S-methyl]-3-cephalosporin-en-4-carboxylic acid diphenyl methyl ester</t>
  </si>
  <si>
    <t>C24H24N6O4S2</t>
  </si>
  <si>
    <t>61302-47-4</t>
  </si>
  <si>
    <t>Cyclopentaneheptanoic acid,5-(acetyloxy)-2-(hydroxymethyl)-3-[(tetrahydro-2H-pyran-2-yl)oxy]-,methyl ester,(1R,2S,3R,5S)-</t>
  </si>
  <si>
    <t>106447-41-0</t>
  </si>
  <si>
    <t>7-Amino-8-oxo-3-(cis-prop-1-enyl)-5-thia-1-azabicyclo[4.2.0]oct-2-ene-2-carboxylic acid diphenylmethyl ester hydrochloride</t>
  </si>
  <si>
    <t>C23H23ClN2O3S</t>
  </si>
  <si>
    <t>1004316-91-9</t>
  </si>
  <si>
    <t>(alphaS)-alpha-[[[Methyl[[2-(1-methylethyl)-4-thiazolyl]methyl]amino]carbonyl]amino]-4-morpholinebutanoic acid methyl ester</t>
  </si>
  <si>
    <t>274693-54-8</t>
  </si>
  <si>
    <t>N-[(3aS,4R,6S,6aR)-Tetrahydro-6-(2-hydroxyethoxy)-2,2-dimethyl-4H-cyclopenta-1,3-dioxol-4-yl]carbamic acid phenylmethyl ester</t>
  </si>
  <si>
    <t>429658-95-7</t>
  </si>
  <si>
    <t>Alanine, N-[[2-[[[4-(aminoiminomethyl)phenyl]amino]methyl]-1-methyl-1H-benzimidazol-5-yl]carbonyl]-N-2-pyridinyl-, ethyl ester</t>
  </si>
  <si>
    <t>C27H29N7O3</t>
  </si>
  <si>
    <t>127191-97-3</t>
  </si>
  <si>
    <t>4-[(2s)-2-[(5-Isoquinolinylsulfonyl)Methylamino]-3-Oxo-3-(4-Phenyl-1-Piperazinyl)Propyl] Phenyl Isoquinolinesulfonic Acid Ester</t>
  </si>
  <si>
    <t>C38H35N5O6S2</t>
  </si>
  <si>
    <t>92-94℃</t>
  </si>
  <si>
    <t>330785-83-6</t>
  </si>
  <si>
    <t>5-Pyrimidinecarboxylic acid, 4-[[(3-chloro-4-methoxyphenyl)methyl]amino]-2-[(2S)-2-(hydroxymethyl)-1-pyrrolidinyl]-, ethyl ester</t>
  </si>
  <si>
    <t>C20H25ClN4O4</t>
  </si>
  <si>
    <t>888504-27-6</t>
  </si>
  <si>
    <t>1,6-dihydro-5-hydroxy-1-methyl-2-[1-methyl-1-[[(phenylmethoxy)carbonyl]amino]ethyl]-6-oxo-4-Pyrimidinecarboxylic acid methyl ester</t>
  </si>
  <si>
    <t>C18H21N3O6</t>
  </si>
  <si>
    <t>147403-52-9</t>
  </si>
  <si>
    <t>1-((2'-(2,5-dihydro-5-oxo-1,2,4-oxadiazol-3-yl)(1,1'-biphenyl)-4-yl)methyl)-2-ethoxy-1h-benzimidazole-7-carboxylic acid methyl ester</t>
  </si>
  <si>
    <t>C26H22N4O5</t>
  </si>
  <si>
    <t>211915-06-9</t>
  </si>
  <si>
    <t>N-[2-[4-[N-(Hexyloxycarbonyl)amidino]phenylaminomethyl]-1-methyl-1H-benzimidazol-5-ylcarbonyl]-N-(2-pyridyl)-beta-alanine ethyl ester</t>
  </si>
  <si>
    <t>C34H41N7O5</t>
  </si>
  <si>
    <t>925436-46-0</t>
  </si>
  <si>
    <t>4-[[6-[2-[(2-quinoxalinylcarbonyl)amino]phenyl]imidazo [2,1-b]thiazol-3-yl]methyl]-1-Piperazinecarboxylic acid 1,1-dimethylethyl ester</t>
  </si>
  <si>
    <t>C30H31N7O3S</t>
  </si>
  <si>
    <t>503614-91-3</t>
  </si>
  <si>
    <t>1-(4-Methoxyphenyl)-7-oxo-6-[4-(2-oxopiperidin-1-yl)phenyl]-4,5,6,7-tetrahydro-1H-pyrazolo[3,4-c]pyridine-3-carboxylic acid ethyl ester</t>
  </si>
  <si>
    <t>C27H28N4O5</t>
  </si>
  <si>
    <t>118583-35-0</t>
  </si>
  <si>
    <t>[1,1'-Biphenyl]-4-carboxylic acid [3aR-[3aa,4a(E),5b,6aa]]-4-(4,4-difluoro-3-oxo-1-octenyl)hexahydro-2-oxo-2H-cyclopenta[b]furan-5-yl ester</t>
  </si>
  <si>
    <t>C28H28F2O5</t>
  </si>
  <si>
    <t>402958-97-8</t>
  </si>
  <si>
    <t>Cyclopenta[c]pyrrole-1-carboxylic acid, (2S)-2-cyclohexyl-N-(pyrazinylcarbonyl)glycyl-3-methyl-L-valyloctahydro-, ethyl ester, (1S,3aR,6aS)-</t>
  </si>
  <si>
    <t>C29H43N5O5</t>
  </si>
  <si>
    <t>764659-72-5</t>
  </si>
  <si>
    <t>(2R,5S)-5-(4-Amino-5-fluoro-2-oxo-1(2H)-pyrimidinyl)-1,3-oxathiolane-2-carboxylic acid, (1R,2S,5R)-5-methyl-2-(1-methylethyl)cyclohexyl ester</t>
  </si>
  <si>
    <t>C18H26N3O4FS</t>
  </si>
  <si>
    <t>211914-50-0</t>
  </si>
  <si>
    <t>N-[[2-[[[4-(Aminoiminomethyl)phenyl]amino]methyl]-1-methyl-1H-benzimidazol-5-yl]carbonyl]-N-(2-pyridinyl)-beta-alanine ethyl ester hydrochloride</t>
  </si>
  <si>
    <t>C27H29N7O3·HCl</t>
  </si>
  <si>
    <t>161715-24-8</t>
  </si>
  <si>
    <t>(1R,5S,6S)-6-[1(R)-Hydroxyethyl]-1-methyl-2-[1-(2-thiazolin-2-yl)azetidin-3-ylsulfanyl]-1-carba-2-penem-3-carboxylic acid pivaloyloxymethyl ester</t>
  </si>
  <si>
    <t>C22H31N3O6S2</t>
  </si>
  <si>
    <t>934841-17-5</t>
  </si>
  <si>
    <t>1-Pyrrolidinecarboxylic acid, 3-(1-methylethyl)-2-oxo-5-[(2S,4S)-tetrahydro-4-(1-methylethyl)-5-oxo-2-furanyl]-, 1,1-dimethylethyl ester, (3S,5S)-</t>
  </si>
  <si>
    <t>189400-21-3</t>
  </si>
  <si>
    <t>4-(1-Hydroxy-1-methylethyl)-2-propyl-1-[[2'-[(triphenylmethyl)-1H-tetrazol-5-yl][1,1'-biphenyl]-4-yl]methyl]-1H-imidazole-5-carboxylic acid ethyl ester</t>
  </si>
  <si>
    <t>C45H44N6O3</t>
  </si>
  <si>
    <t>54713-44-9</t>
  </si>
  <si>
    <t>[1,1'-Biphenyl]-4-carboxylic acid,4-[4-(3-chlorophenoxy)-3-hydroxy-1-butenyl]hexahydro-2-oxo-2H-cyclopenta[b]furan-5-yl ester,[3aR-[3a,4(1E,3R*),5,6a]]-</t>
  </si>
  <si>
    <t>879562-26-2</t>
  </si>
  <si>
    <t>4-(1-Methylethenyl)-2-propyl-1-[[2'-(2H-tetrazol-5-yl)[1,1'-biphenyl]-4-yl]methyl]-1H-Imidazole-5-carboxylic acid(5-methyl-2-oxo-1,3-dioxol-4-yl)methylester</t>
  </si>
  <si>
    <t>144690-33-5</t>
  </si>
  <si>
    <t>1H-Imidazole-5-carboxylic acid, 4-(1-hydroxy-1-methylethyl)-2-propyl-1-[[2'-[1-(triphenylmethyl)-1H-tetraz ol-5-yl][1,1'-biphenyl]-4-yl]methyl]-, ethyl ester</t>
  </si>
  <si>
    <t>394735-26-3</t>
  </si>
  <si>
    <t>3-Azabicyclo[3.1.0]hexane-2-carboxylic acid, 3-[(2S)-2-[[(1,1-dimethylethoxy)carbonyl]amino]-3,3-dimethyl-1-oxobutyl] -6,6-dimethyl-, methyl ester, (1R,2S,5S)-</t>
  </si>
  <si>
    <t>C20H34N2O5</t>
  </si>
  <si>
    <t>866030-35-5</t>
  </si>
  <si>
    <t>[(1S,3S)-3-[[4-Methoxy-3-(3-methoxypropoxy)phenyl]methyl]-4-methyl-1-[(2S,4S)-tetrahydro-4-(1-methylethyl)-5-oxo-2-furanyl]pentyl]carbamic acid tert-butyl ester</t>
  </si>
  <si>
    <t>C30H49NO7</t>
  </si>
  <si>
    <t>137624-47-6</t>
  </si>
  <si>
    <t>[1,1'-Biphenyl]-4-carboxylic acid,4-[3-[[(1,1-dimethylethyl)dimethylsilyl]oxy]-1-octenyl]hexahydro-2-oxo-2H-cyclopenta[b]furan-5-yl ester,[3aR-[3a,4(1E,3S*),5,6a]]-</t>
  </si>
  <si>
    <t>394735-27-4</t>
  </si>
  <si>
    <t>3-Azabicyclo[3.1.0]hexane-2-carboxylic acid, 3-[(2S)-2-[[[(1,1-dimethylethyl)amino]carbonyl]amino]-3,3-dimethyl-1-ox obutyl]-6,6-dimethyl-, methyl ester, (1R,2S,5S)-</t>
  </si>
  <si>
    <t>C20H35N3O4</t>
  </si>
  <si>
    <t>321922-26-3</t>
  </si>
  <si>
    <t>Poly(oxy-1,2-ethanediyl),a-hydro-w-methoxy-, ester with[2-[5-(3-carboxy-1-oxopropoxy)-2-(1-methylethoxy-kO)phenyl]ethenyl-kC]dichloro(tricyclohexylphosphine)ruthenium</t>
  </si>
  <si>
    <t>(C2H4O)nC34H52Cl2O5PRu</t>
  </si>
  <si>
    <t>274693-23-1</t>
  </si>
  <si>
    <t>Acetic acid, [[(3aR,4S,6R,6aS)-6-[7-amino-5-(propylthio)-3H-1,2,3-triazolo[4,5-d]py rimidin-3-yl]tetrahydro-2,2-dimethyl-4H-cyclopenta-1,3-dioxol-4-yl]oxy]-, methyl ester</t>
  </si>
  <si>
    <t>C18H26N6O5S</t>
  </si>
  <si>
    <t>120705-67-1</t>
  </si>
  <si>
    <t>(5R,6S)-6-[(1R)-1-[[(1,1-Dimethylethyl)dimethylsilyl]oxy]ethyl]-7-oxo-3-[(2R)-tetrahydro-2-furanyl]-4-thia-1-azabicyclo[3.2.0]hept-2-ene-2-carboxylic acid 2-propenyl ester</t>
  </si>
  <si>
    <t>C21H33NO5SSi</t>
  </si>
  <si>
    <t>147118-38-5</t>
  </si>
  <si>
    <t>(3R,6E)-3-[[(1,1-Dimethylethyl)dimethylsilyl]oxy]-7-[4-(4-fluorophenyl)-6-(1-methylethyl)-2-[methyl(methylsulfonyl)amino]-5-pyrimidinyl]-5-oxo-6-heptenoic acid methyl ester</t>
  </si>
  <si>
    <t>C29H42FN3O6SSi</t>
  </si>
  <si>
    <t>1184-16-3</t>
  </si>
  <si>
    <t>Adenosine 5'-(trihydrogen diphosphate), 2'-(dihydrogen phosphate), 5'→5'-ester with 3-(aminocarbonyl)-1-β-d-ribofuranosylpyridinium hydroxide, inner salt, monosodium salt</t>
  </si>
  <si>
    <t>C21H29N7NaO17P3</t>
  </si>
  <si>
    <t>865087-09-8</t>
  </si>
  <si>
    <t>[1,1'-Biphenyl]-4-carboxylic acid, (3aR,4R,5R,6aS)-4-[(1E,3S)-3-[[(1,1-dimethylethyl)dimethylsilyl]oxy]-5-phenyl-1-penten-1-yl]hexahydro-2-oxo-2H-cyclopenta[b]furan-5-yl ester</t>
  </si>
  <si>
    <t>1140908-89-9</t>
  </si>
  <si>
    <t>L-​Phenylalanine, (αS)​-​α-​[[2-​(4-​morpholinyl)​acetyl]​amino]​benzenebutanoyl-​L-​leucyl-​, methyl ester</t>
  </si>
  <si>
    <t>186381-39-5</t>
  </si>
  <si>
    <t>8-Azabicyclo[3.2.1]octane-2-carboxylic acid, 3-(4-iodophenyl)-8-[3-[[(4-methylphenyl)sulfonyl]oxy]propyl]-, methyl ester, (1R,2S,3S,5S)-, salt with 4-methylbenzenesulfonic acid (1:1)</t>
  </si>
  <si>
    <t>365998-36-3</t>
  </si>
  <si>
    <t>(5H-Pyrrolo[3,4-d]thiazole-5-carboxylic acid,2-[[[(1R,2S,5S)-2-[[(5-chloro-1H-indol-2-yl)carbonyl]aMino]-5-[(diMethylaMino)carbonyl]cyclohexyl]aMino]carbonyl]-4,6-dihydro-,1,1-diMethylethyl ester</t>
  </si>
  <si>
    <t>C14H27N3O3</t>
  </si>
  <si>
    <t>865087-08-7</t>
  </si>
  <si>
    <t>[1,1'-Biphenyl]-4-carboxylic acid, (3aR,4R, 5R,6aS)-4-[(1E,3R)-3-[[(1,1-dimethylethyl) dimethylsilyl]oxy]-4-[3-(trifluoromethyl) phenoxy]-1-buten-1-yl]hexahydro-2-oxo-2H-cyclopenta[b]furan-5-yl ester</t>
  </si>
  <si>
    <t>274693-25-3</t>
  </si>
  <si>
    <t>Acetic acid, [[(3aR,4S,6R,6aS)-6-[7-[[(1R,2S)-2-(3,4-difluorophenyl)cyclopropyl]ami no]-5-(propylthio)-3H-1,2,3-triazolo[4,5-d]pyrimidin-3-yl]tetrahydro-2,2-d imethyl-4H-cyclopenta-1,3-dioxol-4-yl]oxy]-, methyl ester</t>
  </si>
  <si>
    <t>C27H32F2N6O5S</t>
  </si>
  <si>
    <t>115810-12-3</t>
  </si>
  <si>
    <t>Olean-12-en-28-oicacid, 3-[[2-O-[4-O-[(3S)-4-carboxy-3-hydroxy-3-methyl-1-oxobutyl]-a-L-arabinopyranosyl]-b-D-glucopyranosyl]oxy]-2,16,23-trihydroxy-,28-(O-b-D-xylopyranosyl-(1®3)-O-6-deoxy-a-L-mannopyranosyl-(1®2)-a-L-arabinopyranosyl) ester, int</t>
  </si>
  <si>
    <t>C63H98O30</t>
  </si>
  <si>
    <t>polyimide resin</t>
  </si>
  <si>
    <t>62929-02-6</t>
  </si>
  <si>
    <t>C35H28N2O7</t>
  </si>
  <si>
    <t>&gt; 300</t>
  </si>
  <si>
    <t>Melting Point ©</t>
  </si>
  <si>
    <t xml:space="preserve">Melting Point (C) </t>
  </si>
  <si>
    <t>63428-84-2</t>
  </si>
  <si>
    <t>polyamide resin (nylon)</t>
  </si>
  <si>
    <t>25038-59-9</t>
  </si>
  <si>
    <t>poly(ethylene terephthalate)</t>
  </si>
  <si>
    <t>C9H6O4X2</t>
  </si>
  <si>
    <t>250-255℃</t>
  </si>
  <si>
    <t>58130-04-4</t>
  </si>
  <si>
    <t>Polydimethylsiloxane</t>
  </si>
  <si>
    <t>(C2H6OSi)nC26H54O5Si2</t>
  </si>
  <si>
    <t>70900-21-9</t>
  </si>
  <si>
    <t>Hydrideterminatedpolydimethylsiloxane</t>
  </si>
  <si>
    <t>H(CH3)2SiO[(CH3)2SiO]nSi(CH3)2H</t>
  </si>
  <si>
    <t>97917-34-5</t>
  </si>
  <si>
    <t>[Bis(3-aminopropyl)]polydimethylsiloxane</t>
  </si>
  <si>
    <t>67674--67-3</t>
  </si>
  <si>
    <t>CARBINOL (HYDROXYL) TERMINATED POLYDIMETHYLSILOXANE</t>
  </si>
  <si>
    <t>C7H22O2Si3</t>
  </si>
  <si>
    <t>0°C</t>
  </si>
  <si>
    <t>9011-14-7</t>
  </si>
  <si>
    <t>Poly(methyl methacrylate)</t>
  </si>
  <si>
    <t>(C5H8O2)x</t>
  </si>
  <si>
    <t>25037-45-0</t>
  </si>
  <si>
    <t>Polycarbonate</t>
  </si>
  <si>
    <t>C31H32O7</t>
  </si>
  <si>
    <t>220~230℃</t>
  </si>
  <si>
    <t>65-85-0</t>
  </si>
  <si>
    <t>Benzoic acid</t>
  </si>
  <si>
    <t>C7H6O2</t>
  </si>
  <si>
    <t>121-123℃</t>
  </si>
  <si>
    <t>Slightly soluble. 0.34 g/100 mL</t>
  </si>
  <si>
    <t>28210-41-5</t>
  </si>
  <si>
    <t>Poly(styrene sulfonic acid) (30% in aq. solution)</t>
  </si>
  <si>
    <t>C8H7CaO3S</t>
  </si>
  <si>
    <t>122-79-2</t>
  </si>
  <si>
    <t>Phenyl acetate</t>
  </si>
  <si>
    <t>C8H8O2</t>
  </si>
  <si>
    <t>100-46-9</t>
  </si>
  <si>
    <t>Benzylamine</t>
  </si>
  <si>
    <t>C7H9N</t>
  </si>
  <si>
    <t>-30℃</t>
  </si>
  <si>
    <t>soluble</t>
  </si>
  <si>
    <t>9003-53-6</t>
  </si>
  <si>
    <t>Poly(styrene)</t>
  </si>
  <si>
    <t>C8H8</t>
  </si>
  <si>
    <t>insoluble</t>
  </si>
  <si>
    <t>9002-86-2</t>
  </si>
  <si>
    <t>Poly(vinyl chloride)</t>
  </si>
  <si>
    <t>(C2H3Cl)n</t>
  </si>
  <si>
    <t>3282-30-2</t>
  </si>
  <si>
    <t>Trimethylacetyl chloride</t>
  </si>
  <si>
    <t>C5H9ClO</t>
  </si>
  <si>
    <t>-56℃</t>
  </si>
  <si>
    <t>Hydrolysis</t>
  </si>
  <si>
    <t>57583-35-4</t>
  </si>
  <si>
    <t>Methyl Tin Mercaptide</t>
  </si>
  <si>
    <t>C22H44O4S2Sn</t>
  </si>
  <si>
    <t>Polyetherimide (PEI)</t>
  </si>
  <si>
    <t>61128-46-9</t>
  </si>
  <si>
    <t>(C37H24O6N2)n</t>
  </si>
  <si>
    <t>Polyether ether ketone (PEEK)</t>
  </si>
  <si>
    <t xml:space="preserve"> C19H14F2O3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</si>
</sst>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1" fontId="0" fillId="0" borderId="0" xfId="0" applyNumberFormat="1"/>
    <xf numFmtId="0" fontId="0" fillId="0" borderId="0" xfId="0" applyAlignment="1">
      <alignment wrapText="1"/>
    </xf>
    <xf numFmtId="0" fontId="0" fillId="0" borderId="0" xfId="0" applyNumberFormat="1"/>
    <xf numFmtId="2" fontId="0" fillId="0" borderId="0" xfId="0" applyNumberFormat="1"/>
    <xf numFmtId="49" fontId="0" fillId="0" borderId="0" xfId="0" applyNumberFormat="1"/>
    <xf numFmtId="2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1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6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3.xml"/><Relationship Id="rId15" Type="http://schemas.openxmlformats.org/officeDocument/2006/relationships/theme" Target="theme/theme1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Vapor Pressure</a:t>
            </a:r>
            <a:r>
              <a:rPr lang="en-US" baseline="0"/>
              <a:t> vs Molar Mass for a selection of hydrocarbons @ 25C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epoxies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epoxies!$D$2:$D$52</c:f>
              <c:numCache>
                <c:formatCode>General</c:formatCode>
                <c:ptCount val="51"/>
                <c:pt idx="2">
                  <c:v>86.089200000000005</c:v>
                </c:pt>
                <c:pt idx="3">
                  <c:v>72.105699999999999</c:v>
                </c:pt>
                <c:pt idx="4">
                  <c:v>72.105699999999999</c:v>
                </c:pt>
                <c:pt idx="5">
                  <c:v>212.37200000000001</c:v>
                </c:pt>
                <c:pt idx="6">
                  <c:v>142.196</c:v>
                </c:pt>
                <c:pt idx="7">
                  <c:v>58.079099999999997</c:v>
                </c:pt>
                <c:pt idx="8">
                  <c:v>72.105699999999999</c:v>
                </c:pt>
                <c:pt idx="9">
                  <c:v>328.44499999999999</c:v>
                </c:pt>
                <c:pt idx="10">
                  <c:v>184.31800000000001</c:v>
                </c:pt>
                <c:pt idx="11">
                  <c:v>140.18</c:v>
                </c:pt>
                <c:pt idx="12">
                  <c:v>212.37200000000001</c:v>
                </c:pt>
                <c:pt idx="13">
                  <c:v>239.26900000000001</c:v>
                </c:pt>
                <c:pt idx="14">
                  <c:v>116.11499999999999</c:v>
                </c:pt>
                <c:pt idx="15">
                  <c:v>248.316</c:v>
                </c:pt>
                <c:pt idx="16">
                  <c:v>112.05</c:v>
                </c:pt>
                <c:pt idx="17">
                  <c:v>372.49799999999999</c:v>
                </c:pt>
                <c:pt idx="18">
                  <c:v>192.21100000000001</c:v>
                </c:pt>
                <c:pt idx="19">
                  <c:v>260.28399999999999</c:v>
                </c:pt>
                <c:pt idx="20">
                  <c:v>129.202</c:v>
                </c:pt>
                <c:pt idx="21">
                  <c:v>366.44900000000001</c:v>
                </c:pt>
                <c:pt idx="22">
                  <c:v>288.45499999999998</c:v>
                </c:pt>
                <c:pt idx="23">
                  <c:v>282.334</c:v>
                </c:pt>
                <c:pt idx="24">
                  <c:v>287.31</c:v>
                </c:pt>
                <c:pt idx="25">
                  <c:v>357.53</c:v>
                </c:pt>
                <c:pt idx="26">
                  <c:v>346.46100000000001</c:v>
                </c:pt>
                <c:pt idx="27">
                  <c:v>344.44499999999999</c:v>
                </c:pt>
                <c:pt idx="28">
                  <c:v>252.30600000000001</c:v>
                </c:pt>
                <c:pt idx="29">
                  <c:v>246.376</c:v>
                </c:pt>
                <c:pt idx="30">
                  <c:v>277.31599999999997</c:v>
                </c:pt>
                <c:pt idx="31">
                  <c:v>282.28899999999999</c:v>
                </c:pt>
                <c:pt idx="32">
                  <c:v>382.685</c:v>
                </c:pt>
                <c:pt idx="33">
                  <c:v>357.40499999999997</c:v>
                </c:pt>
                <c:pt idx="34">
                  <c:v>354.43900000000002</c:v>
                </c:pt>
                <c:pt idx="35">
                  <c:v>358.428</c:v>
                </c:pt>
                <c:pt idx="36">
                  <c:v>338.35199999999998</c:v>
                </c:pt>
                <c:pt idx="37">
                  <c:v>392.48599999999999</c:v>
                </c:pt>
                <c:pt idx="38">
                  <c:v>359.54500000000002</c:v>
                </c:pt>
                <c:pt idx="39">
                  <c:v>366.495</c:v>
                </c:pt>
                <c:pt idx="40">
                  <c:v>362.60899999999998</c:v>
                </c:pt>
                <c:pt idx="41">
                  <c:v>360.399</c:v>
                </c:pt>
                <c:pt idx="42">
                  <c:v>372.45499999999998</c:v>
                </c:pt>
                <c:pt idx="43">
                  <c:v>353.84100000000001</c:v>
                </c:pt>
                <c:pt idx="44">
                  <c:v>400.46499999999997</c:v>
                </c:pt>
                <c:pt idx="45">
                  <c:v>1199.8699999999999</c:v>
                </c:pt>
                <c:pt idx="46">
                  <c:v>376.4</c:v>
                </c:pt>
                <c:pt idx="49">
                  <c:v>572.64300000000003</c:v>
                </c:pt>
                <c:pt idx="50">
                  <c:v>498.65100000000001</c:v>
                </c:pt>
              </c:numCache>
            </c:numRef>
          </c:xVal>
          <c:yVal>
            <c:numRef>
              <c:f>epoxies!$G$2:$G$52</c:f>
              <c:numCache>
                <c:formatCode>General</c:formatCode>
                <c:ptCount val="51"/>
                <c:pt idx="2">
                  <c:v>8.5299999999999994</c:v>
                </c:pt>
                <c:pt idx="3">
                  <c:v>184</c:v>
                </c:pt>
                <c:pt idx="4">
                  <c:v>239</c:v>
                </c:pt>
                <c:pt idx="5">
                  <c:v>1.6299999999999999E-3</c:v>
                </c:pt>
                <c:pt idx="6">
                  <c:v>6.0199999999999997E-2</c:v>
                </c:pt>
                <c:pt idx="7">
                  <c:v>572</c:v>
                </c:pt>
                <c:pt idx="8">
                  <c:v>184</c:v>
                </c:pt>
                <c:pt idx="9" formatCode="0.00E+00">
                  <c:v>6.82E-9</c:v>
                </c:pt>
                <c:pt idx="10">
                  <c:v>3.4000000000000002E-2</c:v>
                </c:pt>
                <c:pt idx="11">
                  <c:v>1E-3</c:v>
                </c:pt>
                <c:pt idx="12">
                  <c:v>2E-3</c:v>
                </c:pt>
                <c:pt idx="13" formatCode="0.00E+00">
                  <c:v>2.2300000000000001E-8</c:v>
                </c:pt>
                <c:pt idx="14">
                  <c:v>13.5</c:v>
                </c:pt>
                <c:pt idx="15" formatCode="0.00E+00">
                  <c:v>9.7499999999999996E-9</c:v>
                </c:pt>
                <c:pt idx="16">
                  <c:v>560</c:v>
                </c:pt>
                <c:pt idx="17" formatCode="0.00E+00">
                  <c:v>5.4999999999999996E-9</c:v>
                </c:pt>
                <c:pt idx="18">
                  <c:v>1.8400000000000001E-3</c:v>
                </c:pt>
                <c:pt idx="19" formatCode="0.00E+00">
                  <c:v>1.3499999999999999E-5</c:v>
                </c:pt>
                <c:pt idx="21" formatCode="0.00E+00">
                  <c:v>3.7E-9</c:v>
                </c:pt>
                <c:pt idx="22">
                  <c:v>7.67E-4</c:v>
                </c:pt>
                <c:pt idx="23" formatCode="0.00E+00">
                  <c:v>2.18E-8</c:v>
                </c:pt>
                <c:pt idx="24" formatCode="0.00E+00">
                  <c:v>5.0499999999999997E-13</c:v>
                </c:pt>
                <c:pt idx="28" formatCode="0.00E+00">
                  <c:v>1.8E-5</c:v>
                </c:pt>
                <c:pt idx="29">
                  <c:v>1.67E-2</c:v>
                </c:pt>
                <c:pt idx="30" formatCode="0.00E+00">
                  <c:v>8.8399999999999997E-8</c:v>
                </c:pt>
                <c:pt idx="31" formatCode="0.00E+00">
                  <c:v>4.7300000000000001E-7</c:v>
                </c:pt>
                <c:pt idx="36" formatCode="0.00E+00">
                  <c:v>6.2299999999999997E-13</c:v>
                </c:pt>
                <c:pt idx="37" formatCode="0.00E+00">
                  <c:v>2.7E-10</c:v>
                </c:pt>
                <c:pt idx="38" formatCode="0.00E+00">
                  <c:v>8.5899999999999995E-11</c:v>
                </c:pt>
                <c:pt idx="39" formatCode="0.00E+00">
                  <c:v>7.7300000000000002E-10</c:v>
                </c:pt>
                <c:pt idx="40" formatCode="0.00E+00">
                  <c:v>1.8199999999999999E-5</c:v>
                </c:pt>
                <c:pt idx="41" formatCode="0.00E+00">
                  <c:v>4.8900000000000003E-9</c:v>
                </c:pt>
                <c:pt idx="42" formatCode="0.00E+00">
                  <c:v>4.0899999999999998E-15</c:v>
                </c:pt>
                <c:pt idx="43" formatCode="0.00E+00">
                  <c:v>1.07E-8</c:v>
                </c:pt>
                <c:pt idx="46" formatCode="0.00E+00">
                  <c:v>3.9399999999999998E-19</c:v>
                </c:pt>
                <c:pt idx="50" formatCode="0.00E+00">
                  <c:v>1.0999999999999999E-19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C4-4C2F-8EF4-A4D2498446C6}"/>
            </c:ext>
          </c:extLst>
        </c:ser>
        <c:ser>
          <c:idx val="1"/>
          <c:order val="1"/>
          <c:tx>
            <c:v>esters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esters!$D$2:$D$146</c:f>
              <c:numCache>
                <c:formatCode>General</c:formatCode>
                <c:ptCount val="145"/>
                <c:pt idx="0">
                  <c:v>304.46699999999998</c:v>
                </c:pt>
                <c:pt idx="1">
                  <c:v>314.46800000000002</c:v>
                </c:pt>
                <c:pt idx="3">
                  <c:v>312.44600000000003</c:v>
                </c:pt>
                <c:pt idx="4">
                  <c:v>336.44099999999997</c:v>
                </c:pt>
                <c:pt idx="5">
                  <c:v>161.15600000000001</c:v>
                </c:pt>
                <c:pt idx="6">
                  <c:v>651.1</c:v>
                </c:pt>
                <c:pt idx="7">
                  <c:v>312.44600000000003</c:v>
                </c:pt>
                <c:pt idx="8">
                  <c:v>653.11500000000001</c:v>
                </c:pt>
                <c:pt idx="9">
                  <c:v>286.32100000000003</c:v>
                </c:pt>
                <c:pt idx="10">
                  <c:v>312.44600000000003</c:v>
                </c:pt>
                <c:pt idx="11">
                  <c:v>484.79700000000003</c:v>
                </c:pt>
                <c:pt idx="12">
                  <c:v>328.44499999999999</c:v>
                </c:pt>
                <c:pt idx="13">
                  <c:v>422.59800000000001</c:v>
                </c:pt>
                <c:pt idx="14">
                  <c:v>216.274</c:v>
                </c:pt>
                <c:pt idx="15">
                  <c:v>294.47199999999998</c:v>
                </c:pt>
                <c:pt idx="16">
                  <c:v>284.30599999999998</c:v>
                </c:pt>
                <c:pt idx="17">
                  <c:v>422.73</c:v>
                </c:pt>
                <c:pt idx="18">
                  <c:v>410.36</c:v>
                </c:pt>
                <c:pt idx="20">
                  <c:v>158.19499999999999</c:v>
                </c:pt>
                <c:pt idx="21">
                  <c:v>194.23</c:v>
                </c:pt>
                <c:pt idx="23">
                  <c:v>264.274</c:v>
                </c:pt>
                <c:pt idx="24">
                  <c:v>175.184</c:v>
                </c:pt>
                <c:pt idx="25">
                  <c:v>186.291</c:v>
                </c:pt>
                <c:pt idx="26">
                  <c:v>202.20400000000001</c:v>
                </c:pt>
                <c:pt idx="27">
                  <c:v>206.28100000000001</c:v>
                </c:pt>
                <c:pt idx="29">
                  <c:v>152.57599999999999</c:v>
                </c:pt>
                <c:pt idx="30">
                  <c:v>174.19399999999999</c:v>
                </c:pt>
                <c:pt idx="32">
                  <c:v>258.14</c:v>
                </c:pt>
                <c:pt idx="33">
                  <c:v>219.08799999999999</c:v>
                </c:pt>
                <c:pt idx="34">
                  <c:v>228.285</c:v>
                </c:pt>
                <c:pt idx="35">
                  <c:v>240.494</c:v>
                </c:pt>
                <c:pt idx="36">
                  <c:v>236.07</c:v>
                </c:pt>
                <c:pt idx="37">
                  <c:v>194.23</c:v>
                </c:pt>
                <c:pt idx="39">
                  <c:v>271.02</c:v>
                </c:pt>
                <c:pt idx="40">
                  <c:v>188.267</c:v>
                </c:pt>
                <c:pt idx="41">
                  <c:v>255.07</c:v>
                </c:pt>
                <c:pt idx="42">
                  <c:v>301.94799999999998</c:v>
                </c:pt>
                <c:pt idx="43">
                  <c:v>151.59100000000001</c:v>
                </c:pt>
                <c:pt idx="44">
                  <c:v>194.227</c:v>
                </c:pt>
                <c:pt idx="45">
                  <c:v>165.61799999999999</c:v>
                </c:pt>
                <c:pt idx="46">
                  <c:v>245.27199999999999</c:v>
                </c:pt>
                <c:pt idx="47">
                  <c:v>166.17699999999999</c:v>
                </c:pt>
                <c:pt idx="49">
                  <c:v>221.04</c:v>
                </c:pt>
                <c:pt idx="50">
                  <c:v>245.749</c:v>
                </c:pt>
                <c:pt idx="52">
                  <c:v>296.17</c:v>
                </c:pt>
                <c:pt idx="53">
                  <c:v>210.62</c:v>
                </c:pt>
                <c:pt idx="54">
                  <c:v>230.33</c:v>
                </c:pt>
                <c:pt idx="55">
                  <c:v>212.96899999999999</c:v>
                </c:pt>
                <c:pt idx="56">
                  <c:v>468.72</c:v>
                </c:pt>
                <c:pt idx="57">
                  <c:v>162.57400000000001</c:v>
                </c:pt>
                <c:pt idx="58">
                  <c:v>329.29199999999997</c:v>
                </c:pt>
                <c:pt idx="61">
                  <c:v>240.30199999999999</c:v>
                </c:pt>
                <c:pt idx="65">
                  <c:v>378.44900000000001</c:v>
                </c:pt>
                <c:pt idx="70">
                  <c:v>290.31</c:v>
                </c:pt>
                <c:pt idx="71">
                  <c:v>281.31200000000001</c:v>
                </c:pt>
                <c:pt idx="75">
                  <c:v>399.48</c:v>
                </c:pt>
                <c:pt idx="77">
                  <c:v>249.27</c:v>
                </c:pt>
                <c:pt idx="81">
                  <c:v>323.291</c:v>
                </c:pt>
                <c:pt idx="83">
                  <c:v>312.32299999999998</c:v>
                </c:pt>
                <c:pt idx="85">
                  <c:v>243.303</c:v>
                </c:pt>
                <c:pt idx="86">
                  <c:v>384.512</c:v>
                </c:pt>
                <c:pt idx="87">
                  <c:v>430.47399999999999</c:v>
                </c:pt>
                <c:pt idx="92">
                  <c:v>315.23</c:v>
                </c:pt>
                <c:pt idx="93">
                  <c:v>480.64</c:v>
                </c:pt>
                <c:pt idx="94">
                  <c:v>507.02</c:v>
                </c:pt>
                <c:pt idx="95">
                  <c:v>663.93</c:v>
                </c:pt>
                <c:pt idx="97">
                  <c:v>409.26900000000001</c:v>
                </c:pt>
                <c:pt idx="99">
                  <c:v>374.36599999999999</c:v>
                </c:pt>
                <c:pt idx="101">
                  <c:v>422.416</c:v>
                </c:pt>
                <c:pt idx="104">
                  <c:v>375.846</c:v>
                </c:pt>
                <c:pt idx="105">
                  <c:v>444.48</c:v>
                </c:pt>
                <c:pt idx="106">
                  <c:v>524.62</c:v>
                </c:pt>
                <c:pt idx="108">
                  <c:v>442.95800000000003</c:v>
                </c:pt>
                <c:pt idx="111">
                  <c:v>536.02499999999998</c:v>
                </c:pt>
                <c:pt idx="112">
                  <c:v>721.84400000000005</c:v>
                </c:pt>
                <c:pt idx="114">
                  <c:v>375.37599999999998</c:v>
                </c:pt>
                <c:pt idx="115">
                  <c:v>470.47699999999998</c:v>
                </c:pt>
                <c:pt idx="116">
                  <c:v>627.73299999999995</c:v>
                </c:pt>
                <c:pt idx="117">
                  <c:v>569.68100000000004</c:v>
                </c:pt>
                <c:pt idx="118">
                  <c:v>488.54</c:v>
                </c:pt>
                <c:pt idx="119">
                  <c:v>482.52</c:v>
                </c:pt>
                <c:pt idx="121">
                  <c:v>399.48099999999999</c:v>
                </c:pt>
                <c:pt idx="122">
                  <c:v>536.03</c:v>
                </c:pt>
                <c:pt idx="123">
                  <c:v>497.62799999999999</c:v>
                </c:pt>
                <c:pt idx="125">
                  <c:v>716.86900000000003</c:v>
                </c:pt>
                <c:pt idx="128">
                  <c:v>716.88300000000004</c:v>
                </c:pt>
                <c:pt idx="129">
                  <c:v>382.5</c:v>
                </c:pt>
                <c:pt idx="135">
                  <c:v>439.64</c:v>
                </c:pt>
                <c:pt idx="136">
                  <c:v>607.80899999999997</c:v>
                </c:pt>
                <c:pt idx="137">
                  <c:v>767.40300000000002</c:v>
                </c:pt>
                <c:pt idx="141">
                  <c:v>285.38</c:v>
                </c:pt>
              </c:numCache>
            </c:numRef>
          </c:xVal>
          <c:yVal>
            <c:numRef>
              <c:f>esters!$G$2:$G$146</c:f>
              <c:numCache>
                <c:formatCode>0.00E+00</c:formatCode>
                <c:ptCount val="145"/>
                <c:pt idx="0">
                  <c:v>7.9799999999999993E-9</c:v>
                </c:pt>
                <c:pt idx="1">
                  <c:v>5.4399999999999998E-10</c:v>
                </c:pt>
                <c:pt idx="3">
                  <c:v>9.5499999999999995E-9</c:v>
                </c:pt>
                <c:pt idx="4">
                  <c:v>5.4999999999999997E-11</c:v>
                </c:pt>
                <c:pt idx="5">
                  <c:v>8.3799999999999999E-2</c:v>
                </c:pt>
                <c:pt idx="6">
                  <c:v>4.2E-18</c:v>
                </c:pt>
                <c:pt idx="9">
                  <c:v>1.1900000000000001E-4</c:v>
                </c:pt>
                <c:pt idx="11">
                  <c:v>8.3600000000000007E-12</c:v>
                </c:pt>
                <c:pt idx="12">
                  <c:v>6.82E-9</c:v>
                </c:pt>
                <c:pt idx="13">
                  <c:v>3.4399999999999997E-14</c:v>
                </c:pt>
                <c:pt idx="14">
                  <c:v>2.0400000000000001E-2</c:v>
                </c:pt>
                <c:pt idx="15">
                  <c:v>1.04E-5</c:v>
                </c:pt>
                <c:pt idx="16">
                  <c:v>1.4499999999999999E-10</c:v>
                </c:pt>
                <c:pt idx="20" formatCode="General">
                  <c:v>0.34200000000000003</c:v>
                </c:pt>
                <c:pt idx="24" formatCode="General">
                  <c:v>1.5300000000000001E-4</c:v>
                </c:pt>
                <c:pt idx="25" formatCode="General">
                  <c:v>0.158</c:v>
                </c:pt>
                <c:pt idx="26" formatCode="General">
                  <c:v>6.0499999999999998E-2</c:v>
                </c:pt>
                <c:pt idx="27" formatCode="General">
                  <c:v>5.1999999999999998E-3</c:v>
                </c:pt>
                <c:pt idx="29" formatCode="General">
                  <c:v>3.8700000000000002E-3</c:v>
                </c:pt>
                <c:pt idx="30" formatCode="General">
                  <c:v>6.4000000000000001E-2</c:v>
                </c:pt>
                <c:pt idx="34" formatCode="General">
                  <c:v>1.64E-3</c:v>
                </c:pt>
                <c:pt idx="37" formatCode="General">
                  <c:v>2.0999999999999999E-3</c:v>
                </c:pt>
                <c:pt idx="40" formatCode="General">
                  <c:v>1.84E-2</c:v>
                </c:pt>
                <c:pt idx="44" formatCode="General">
                  <c:v>2.6200000000000003E-4</c:v>
                </c:pt>
                <c:pt idx="46">
                  <c:v>8.4700000000000002E-6</c:v>
                </c:pt>
                <c:pt idx="58">
                  <c:v>2.3200000000000001E-11</c:v>
                </c:pt>
                <c:pt idx="65">
                  <c:v>2.6600000000000002E-14</c:v>
                </c:pt>
                <c:pt idx="83">
                  <c:v>1.14E-12</c:v>
                </c:pt>
                <c:pt idx="106">
                  <c:v>5.8900000000000004E-22</c:v>
                </c:pt>
                <c:pt idx="116">
                  <c:v>1.49E-27</c:v>
                </c:pt>
                <c:pt idx="128">
                  <c:v>5.6599999999999996E-34</c:v>
                </c:pt>
                <c:pt idx="135">
                  <c:v>1.42E-11</c:v>
                </c:pt>
                <c:pt idx="136">
                  <c:v>2.67E-18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C4-4C2F-8EF4-A4D2498446C6}"/>
            </c:ext>
          </c:extLst>
        </c:ser>
        <c:ser>
          <c:idx val="2"/>
          <c:order val="2"/>
          <c:tx>
            <c:v>PS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PS!$D$2:$D$146</c:f>
              <c:numCache>
                <c:formatCode>General</c:formatCode>
                <c:ptCount val="145"/>
                <c:pt idx="0">
                  <c:v>122.122</c:v>
                </c:pt>
                <c:pt idx="1">
                  <c:v>223.28200000000001</c:v>
                </c:pt>
                <c:pt idx="2">
                  <c:v>136.148</c:v>
                </c:pt>
                <c:pt idx="3">
                  <c:v>223.28200000000001</c:v>
                </c:pt>
                <c:pt idx="4">
                  <c:v>107.155</c:v>
                </c:pt>
                <c:pt idx="5">
                  <c:v>104.149</c:v>
                </c:pt>
              </c:numCache>
            </c:numRef>
          </c:xVal>
          <c:yVal>
            <c:numRef>
              <c:f>PS!$G$2:$G$146</c:f>
              <c:numCache>
                <c:formatCode>General</c:formatCode>
                <c:ptCount val="145"/>
                <c:pt idx="0" formatCode="0.00E+00">
                  <c:v>1.2200000000000001E-2</c:v>
                </c:pt>
                <c:pt idx="2">
                  <c:v>0.41799999999999998</c:v>
                </c:pt>
                <c:pt idx="4">
                  <c:v>0.71299999999999997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4C4-4C2F-8EF4-A4D2498446C6}"/>
            </c:ext>
          </c:extLst>
        </c:ser>
        <c:ser>
          <c:idx val="3"/>
          <c:order val="3"/>
          <c:tx>
            <c:v>PVC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PVC!$D$2:$D$146</c:f>
              <c:numCache>
                <c:formatCode>General</c:formatCode>
                <c:ptCount val="145"/>
                <c:pt idx="0">
                  <c:v>62.498199999999997</c:v>
                </c:pt>
                <c:pt idx="1">
                  <c:v>120.577</c:v>
                </c:pt>
                <c:pt idx="2">
                  <c:v>555.42200000000003</c:v>
                </c:pt>
              </c:numCache>
            </c:numRef>
          </c:xVal>
          <c:yVal>
            <c:numRef>
              <c:f>PVC!$G$2:$G$146</c:f>
              <c:numCache>
                <c:formatCode>General</c:formatCode>
                <c:ptCount val="145"/>
                <c:pt idx="0">
                  <c:v>2580</c:v>
                </c:pt>
                <c:pt idx="1">
                  <c:v>27.4</c:v>
                </c:pt>
                <c:pt idx="2">
                  <c:v>6.6600000000000001E-3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4C4-4C2F-8EF4-A4D249844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5841072"/>
        <c:axId val="455845008"/>
      </c:scatterChart>
      <c:valAx>
        <c:axId val="455841072"/>
        <c:scaling>
          <c:orientation val="minMax"/>
          <c:max val="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Molar Mass (g/mol)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845008"/>
        <c:crossesAt val="1.0000000000000011E-20"/>
        <c:crossBetween val="midCat"/>
      </c:valAx>
      <c:valAx>
        <c:axId val="455845008"/>
        <c:scaling>
          <c:logBase val="10"/>
          <c:orientation val="minMax"/>
          <c:max val="1000"/>
          <c:min val="1.0000000000000011E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Vapor Pressure (Torr)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841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Approximate monolayer thickness vs Molar Mass for a selection of hydrocarbons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epoxies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-5.4907510169394234E-2"/>
                  <c:y val="-4.7295275075710189E-3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epoxies!$D$2:$D$52</c:f>
              <c:numCache>
                <c:formatCode>General</c:formatCode>
                <c:ptCount val="51"/>
                <c:pt idx="2">
                  <c:v>86.089200000000005</c:v>
                </c:pt>
                <c:pt idx="3">
                  <c:v>72.105699999999999</c:v>
                </c:pt>
                <c:pt idx="4">
                  <c:v>72.105699999999999</c:v>
                </c:pt>
                <c:pt idx="5">
                  <c:v>212.37200000000001</c:v>
                </c:pt>
                <c:pt idx="6">
                  <c:v>142.196</c:v>
                </c:pt>
                <c:pt idx="7">
                  <c:v>58.079099999999997</c:v>
                </c:pt>
                <c:pt idx="8">
                  <c:v>72.105699999999999</c:v>
                </c:pt>
                <c:pt idx="9">
                  <c:v>328.44499999999999</c:v>
                </c:pt>
                <c:pt idx="10">
                  <c:v>184.31800000000001</c:v>
                </c:pt>
                <c:pt idx="11">
                  <c:v>140.18</c:v>
                </c:pt>
                <c:pt idx="12">
                  <c:v>212.37200000000001</c:v>
                </c:pt>
                <c:pt idx="13">
                  <c:v>239.26900000000001</c:v>
                </c:pt>
                <c:pt idx="14">
                  <c:v>116.11499999999999</c:v>
                </c:pt>
                <c:pt idx="15">
                  <c:v>248.316</c:v>
                </c:pt>
                <c:pt idx="16">
                  <c:v>112.05</c:v>
                </c:pt>
                <c:pt idx="17">
                  <c:v>372.49799999999999</c:v>
                </c:pt>
                <c:pt idx="18">
                  <c:v>192.21100000000001</c:v>
                </c:pt>
                <c:pt idx="19">
                  <c:v>260.28399999999999</c:v>
                </c:pt>
                <c:pt idx="20">
                  <c:v>129.202</c:v>
                </c:pt>
                <c:pt idx="21">
                  <c:v>366.44900000000001</c:v>
                </c:pt>
                <c:pt idx="22">
                  <c:v>288.45499999999998</c:v>
                </c:pt>
                <c:pt idx="23">
                  <c:v>282.334</c:v>
                </c:pt>
                <c:pt idx="24">
                  <c:v>287.31</c:v>
                </c:pt>
                <c:pt idx="25">
                  <c:v>357.53</c:v>
                </c:pt>
                <c:pt idx="26">
                  <c:v>346.46100000000001</c:v>
                </c:pt>
                <c:pt idx="27">
                  <c:v>344.44499999999999</c:v>
                </c:pt>
                <c:pt idx="28">
                  <c:v>252.30600000000001</c:v>
                </c:pt>
                <c:pt idx="29">
                  <c:v>246.376</c:v>
                </c:pt>
                <c:pt idx="30">
                  <c:v>277.31599999999997</c:v>
                </c:pt>
                <c:pt idx="31">
                  <c:v>282.28899999999999</c:v>
                </c:pt>
                <c:pt idx="32">
                  <c:v>382.685</c:v>
                </c:pt>
                <c:pt idx="33">
                  <c:v>357.40499999999997</c:v>
                </c:pt>
                <c:pt idx="34">
                  <c:v>354.43900000000002</c:v>
                </c:pt>
                <c:pt idx="35">
                  <c:v>358.428</c:v>
                </c:pt>
                <c:pt idx="36">
                  <c:v>338.35199999999998</c:v>
                </c:pt>
                <c:pt idx="37">
                  <c:v>392.48599999999999</c:v>
                </c:pt>
                <c:pt idx="38">
                  <c:v>359.54500000000002</c:v>
                </c:pt>
                <c:pt idx="39">
                  <c:v>366.495</c:v>
                </c:pt>
                <c:pt idx="40">
                  <c:v>362.60899999999998</c:v>
                </c:pt>
                <c:pt idx="41">
                  <c:v>360.399</c:v>
                </c:pt>
                <c:pt idx="42">
                  <c:v>372.45499999999998</c:v>
                </c:pt>
                <c:pt idx="43">
                  <c:v>353.84100000000001</c:v>
                </c:pt>
                <c:pt idx="44">
                  <c:v>400.46499999999997</c:v>
                </c:pt>
                <c:pt idx="45">
                  <c:v>1199.8699999999999</c:v>
                </c:pt>
                <c:pt idx="46">
                  <c:v>376.4</c:v>
                </c:pt>
                <c:pt idx="49">
                  <c:v>572.64300000000003</c:v>
                </c:pt>
                <c:pt idx="50">
                  <c:v>498.65100000000001</c:v>
                </c:pt>
              </c:numCache>
            </c:numRef>
          </c:xVal>
          <c:yVal>
            <c:numRef>
              <c:f>epoxies!$I$2:$I$52</c:f>
              <c:numCache>
                <c:formatCode>0.00</c:formatCode>
                <c:ptCount val="51"/>
                <c:pt idx="2">
                  <c:v>0.58227168834446419</c:v>
                </c:pt>
                <c:pt idx="3">
                  <c:v>0.63813488234444682</c:v>
                </c:pt>
                <c:pt idx="4">
                  <c:v>0.64429486625962729</c:v>
                </c:pt>
                <c:pt idx="5">
                  <c:v>0.92175700188079468</c:v>
                </c:pt>
                <c:pt idx="6">
                  <c:v>0.75424376942375604</c:v>
                </c:pt>
                <c:pt idx="7">
                  <c:v>0.58865506593949446</c:v>
                </c:pt>
                <c:pt idx="8">
                  <c:v>0.63813488234444682</c:v>
                </c:pt>
                <c:pt idx="9">
                  <c:v>0.9592763243567709</c:v>
                </c:pt>
                <c:pt idx="10">
                  <c:v>0.87855779802047695</c:v>
                </c:pt>
                <c:pt idx="11">
                  <c:v>0.72783973185833573</c:v>
                </c:pt>
                <c:pt idx="12">
                  <c:v>0.92175700188079468</c:v>
                </c:pt>
                <c:pt idx="13">
                  <c:v>0.83002023585507212</c:v>
                </c:pt>
                <c:pt idx="14">
                  <c:v>0.67829552175347585</c:v>
                </c:pt>
                <c:pt idx="16">
                  <c:v>0.62608208429775758</c:v>
                </c:pt>
                <c:pt idx="17">
                  <c:v>1.0003780546816747</c:v>
                </c:pt>
                <c:pt idx="18">
                  <c:v>0.80193117553312665</c:v>
                </c:pt>
                <c:pt idx="19">
                  <c:v>0.87058977927166181</c:v>
                </c:pt>
                <c:pt idx="21">
                  <c:v>0.99662549169049075</c:v>
                </c:pt>
                <c:pt idx="22">
                  <c:v>0.97010846301867537</c:v>
                </c:pt>
                <c:pt idx="23">
                  <c:v>0.91626319861576222</c:v>
                </c:pt>
                <c:pt idx="24">
                  <c:v>0.83951188815430644</c:v>
                </c:pt>
                <c:pt idx="26">
                  <c:v>0.96308937371251369</c:v>
                </c:pt>
                <c:pt idx="27">
                  <c:v>0.95504600627325409</c:v>
                </c:pt>
                <c:pt idx="28">
                  <c:v>0.86812823979169929</c:v>
                </c:pt>
                <c:pt idx="29">
                  <c:v>0.91084147334795873</c:v>
                </c:pt>
                <c:pt idx="30">
                  <c:v>0.87674167057020924</c:v>
                </c:pt>
                <c:pt idx="31">
                  <c:v>0.88105214516735753</c:v>
                </c:pt>
                <c:pt idx="32">
                  <c:v>1.067027208618248</c:v>
                </c:pt>
                <c:pt idx="33">
                  <c:v>0.92331428328091736</c:v>
                </c:pt>
                <c:pt idx="34">
                  <c:v>0.99271366779510251</c:v>
                </c:pt>
                <c:pt idx="35">
                  <c:v>0.94312890347937584</c:v>
                </c:pt>
                <c:pt idx="36">
                  <c:v>0.91084325066089866</c:v>
                </c:pt>
                <c:pt idx="37">
                  <c:v>1.0114312262176122</c:v>
                </c:pt>
                <c:pt idx="38">
                  <c:v>0.99920021262666314</c:v>
                </c:pt>
                <c:pt idx="39">
                  <c:v>0.99497505406170461</c:v>
                </c:pt>
                <c:pt idx="40">
                  <c:v>1.043181527325898</c:v>
                </c:pt>
                <c:pt idx="41">
                  <c:v>0.96573394103778532</c:v>
                </c:pt>
                <c:pt idx="42">
                  <c:v>0.96364440139504093</c:v>
                </c:pt>
                <c:pt idx="45">
                  <c:v>1.2191443868528873</c:v>
                </c:pt>
                <c:pt idx="46">
                  <c:v>0.93295551588046166</c:v>
                </c:pt>
                <c:pt idx="50">
                  <c:v>1.0903413049209782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CA-446B-B348-00E1F7B0AE8A}"/>
            </c:ext>
          </c:extLst>
        </c:ser>
        <c:ser>
          <c:idx val="1"/>
          <c:order val="1"/>
          <c:tx>
            <c:v>esters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esters!$D$2:$D$52</c:f>
              <c:numCache>
                <c:formatCode>General</c:formatCode>
                <c:ptCount val="51"/>
                <c:pt idx="0">
                  <c:v>304.46699999999998</c:v>
                </c:pt>
                <c:pt idx="1">
                  <c:v>314.46800000000002</c:v>
                </c:pt>
                <c:pt idx="3">
                  <c:v>312.44600000000003</c:v>
                </c:pt>
                <c:pt idx="4">
                  <c:v>336.44099999999997</c:v>
                </c:pt>
                <c:pt idx="5">
                  <c:v>161.15600000000001</c:v>
                </c:pt>
                <c:pt idx="6">
                  <c:v>651.1</c:v>
                </c:pt>
                <c:pt idx="7">
                  <c:v>312.44600000000003</c:v>
                </c:pt>
                <c:pt idx="8">
                  <c:v>653.11500000000001</c:v>
                </c:pt>
                <c:pt idx="9">
                  <c:v>286.32100000000003</c:v>
                </c:pt>
                <c:pt idx="10">
                  <c:v>312.44600000000003</c:v>
                </c:pt>
                <c:pt idx="11">
                  <c:v>484.79700000000003</c:v>
                </c:pt>
                <c:pt idx="12">
                  <c:v>328.44499999999999</c:v>
                </c:pt>
                <c:pt idx="13">
                  <c:v>422.59800000000001</c:v>
                </c:pt>
                <c:pt idx="14">
                  <c:v>216.274</c:v>
                </c:pt>
                <c:pt idx="15">
                  <c:v>294.47199999999998</c:v>
                </c:pt>
                <c:pt idx="16">
                  <c:v>284.30599999999998</c:v>
                </c:pt>
                <c:pt idx="17">
                  <c:v>422.73</c:v>
                </c:pt>
                <c:pt idx="18">
                  <c:v>410.36</c:v>
                </c:pt>
                <c:pt idx="20">
                  <c:v>158.19499999999999</c:v>
                </c:pt>
                <c:pt idx="21">
                  <c:v>194.23</c:v>
                </c:pt>
                <c:pt idx="23">
                  <c:v>264.274</c:v>
                </c:pt>
                <c:pt idx="24">
                  <c:v>175.184</c:v>
                </c:pt>
                <c:pt idx="25">
                  <c:v>186.291</c:v>
                </c:pt>
                <c:pt idx="26">
                  <c:v>202.20400000000001</c:v>
                </c:pt>
                <c:pt idx="27">
                  <c:v>206.28100000000001</c:v>
                </c:pt>
                <c:pt idx="29">
                  <c:v>152.57599999999999</c:v>
                </c:pt>
                <c:pt idx="30">
                  <c:v>174.19399999999999</c:v>
                </c:pt>
                <c:pt idx="32">
                  <c:v>258.14</c:v>
                </c:pt>
                <c:pt idx="33">
                  <c:v>219.08799999999999</c:v>
                </c:pt>
                <c:pt idx="34">
                  <c:v>228.285</c:v>
                </c:pt>
                <c:pt idx="35">
                  <c:v>240.494</c:v>
                </c:pt>
                <c:pt idx="36">
                  <c:v>236.07</c:v>
                </c:pt>
                <c:pt idx="37">
                  <c:v>194.23</c:v>
                </c:pt>
                <c:pt idx="39">
                  <c:v>271.02</c:v>
                </c:pt>
                <c:pt idx="40">
                  <c:v>188.267</c:v>
                </c:pt>
                <c:pt idx="41">
                  <c:v>255.07</c:v>
                </c:pt>
                <c:pt idx="42">
                  <c:v>301.94799999999998</c:v>
                </c:pt>
                <c:pt idx="43">
                  <c:v>151.59100000000001</c:v>
                </c:pt>
                <c:pt idx="44">
                  <c:v>194.227</c:v>
                </c:pt>
                <c:pt idx="45">
                  <c:v>165.61799999999999</c:v>
                </c:pt>
                <c:pt idx="46">
                  <c:v>245.27199999999999</c:v>
                </c:pt>
                <c:pt idx="47">
                  <c:v>166.17699999999999</c:v>
                </c:pt>
                <c:pt idx="49">
                  <c:v>221.04</c:v>
                </c:pt>
                <c:pt idx="50">
                  <c:v>245.749</c:v>
                </c:pt>
              </c:numCache>
            </c:numRef>
          </c:xVal>
          <c:yVal>
            <c:numRef>
              <c:f>esters!$I$2:$I$52</c:f>
              <c:numCache>
                <c:formatCode>0.00</c:formatCode>
                <c:ptCount val="51"/>
                <c:pt idx="0">
                  <c:v>0.96999247134890754</c:v>
                </c:pt>
                <c:pt idx="1">
                  <c:v>0.95921548632884568</c:v>
                </c:pt>
                <c:pt idx="3">
                  <c:v>0.96577865946166885</c:v>
                </c:pt>
                <c:pt idx="4">
                  <c:v>0.95631258595785584</c:v>
                </c:pt>
                <c:pt idx="5">
                  <c:v>0.76897147996695103</c:v>
                </c:pt>
                <c:pt idx="6">
                  <c:v>1.2953631553932394</c:v>
                </c:pt>
                <c:pt idx="9">
                  <c:v>0.94883381944475054</c:v>
                </c:pt>
                <c:pt idx="11">
                  <c:v>1.1619696714817207</c:v>
                </c:pt>
                <c:pt idx="12">
                  <c:v>0.9592763243567709</c:v>
                </c:pt>
                <c:pt idx="13">
                  <c:v>1.0854393494421952</c:v>
                </c:pt>
                <c:pt idx="14">
                  <c:v>0.88307685329372498</c:v>
                </c:pt>
                <c:pt idx="15">
                  <c:v>1.0142783767710188</c:v>
                </c:pt>
                <c:pt idx="16">
                  <c:v>0.89303322408985153</c:v>
                </c:pt>
                <c:pt idx="20">
                  <c:v>0.80023989174078969</c:v>
                </c:pt>
                <c:pt idx="21">
                  <c:v>0.81640715923710616</c:v>
                </c:pt>
                <c:pt idx="24">
                  <c:v>0.76254351590424585</c:v>
                </c:pt>
                <c:pt idx="25">
                  <c:v>0.87897067060249812</c:v>
                </c:pt>
                <c:pt idx="26">
                  <c:v>0.83211184231765767</c:v>
                </c:pt>
                <c:pt idx="27">
                  <c:v>0.87160076858620494</c:v>
                </c:pt>
                <c:pt idx="29">
                  <c:v>0.73233313139470879</c:v>
                </c:pt>
                <c:pt idx="30">
                  <c:v>0.80987276465363611</c:v>
                </c:pt>
                <c:pt idx="32">
                  <c:v>0.89032646337586896</c:v>
                </c:pt>
                <c:pt idx="34">
                  <c:v>0.87982888099661383</c:v>
                </c:pt>
                <c:pt idx="37">
                  <c:v>0.81809694824345236</c:v>
                </c:pt>
                <c:pt idx="40">
                  <c:v>0.84717100148163471</c:v>
                </c:pt>
                <c:pt idx="44">
                  <c:v>0.8195523160079905</c:v>
                </c:pt>
                <c:pt idx="46">
                  <c:v>0.86163164835329076</c:v>
                </c:pt>
                <c:pt idx="49">
                  <c:v>0.77499483842283168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CA-446B-B348-00E1F7B0AE8A}"/>
            </c:ext>
          </c:extLst>
        </c:ser>
        <c:ser>
          <c:idx val="2"/>
          <c:order val="2"/>
          <c:tx>
            <c:v>PI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PI!$D$2:$D$52</c:f>
              <c:numCache>
                <c:formatCode>General</c:formatCode>
                <c:ptCount val="51"/>
                <c:pt idx="0">
                  <c:v>588.60599999999999</c:v>
                </c:pt>
              </c:numCache>
            </c:numRef>
          </c:xVal>
          <c:yVal>
            <c:numRef>
              <c:f>PI!$I$2:$I$52</c:f>
              <c:numCache>
                <c:formatCode>General</c:formatCode>
                <c:ptCount val="51"/>
                <c:pt idx="0" formatCode="0.00">
                  <c:v>1.1586830564853228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6CA-446B-B348-00E1F7B0AE8A}"/>
            </c:ext>
          </c:extLst>
        </c:ser>
        <c:ser>
          <c:idx val="3"/>
          <c:order val="3"/>
          <c:tx>
            <c:v>PDMS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PDMS!$D$2:$D$52</c:f>
              <c:numCache>
                <c:formatCode>General</c:formatCode>
                <c:ptCount val="51"/>
                <c:pt idx="3">
                  <c:v>222.505</c:v>
                </c:pt>
              </c:numCache>
            </c:numRef>
          </c:xVal>
          <c:yVal>
            <c:numRef>
              <c:f>PDMS!$I$2:$I$52</c:f>
              <c:numCache>
                <c:formatCode>General</c:formatCode>
                <c:ptCount val="51"/>
                <c:pt idx="3" formatCode="0.00">
                  <c:v>0.88442982113684621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6CA-446B-B348-00E1F7B0AE8A}"/>
            </c:ext>
          </c:extLst>
        </c:ser>
        <c:ser>
          <c:idx val="4"/>
          <c:order val="4"/>
          <c:tx>
            <c:v>PMMA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PMMA!$D$2:$D$52</c:f>
              <c:numCache>
                <c:formatCode>General</c:formatCode>
                <c:ptCount val="51"/>
                <c:pt idx="0">
                  <c:v>99.1083</c:v>
                </c:pt>
              </c:numCache>
            </c:numRef>
          </c:xVal>
          <c:yVal>
            <c:numRef>
              <c:f>PMMA!$I$2:$I$52</c:f>
              <c:numCache>
                <c:formatCode>General</c:formatCode>
                <c:ptCount val="51"/>
                <c:pt idx="0" formatCode="0.00">
                  <c:v>0.64341747180236042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6CA-446B-B348-00E1F7B0AE8A}"/>
            </c:ext>
          </c:extLst>
        </c:ser>
        <c:ser>
          <c:idx val="5"/>
          <c:order val="5"/>
          <c:tx>
            <c:v>PS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PS!$D$2:$D$52</c:f>
              <c:numCache>
                <c:formatCode>General</c:formatCode>
                <c:ptCount val="51"/>
                <c:pt idx="0">
                  <c:v>122.122</c:v>
                </c:pt>
                <c:pt idx="1">
                  <c:v>223.28200000000001</c:v>
                </c:pt>
                <c:pt idx="2">
                  <c:v>136.148</c:v>
                </c:pt>
                <c:pt idx="3">
                  <c:v>223.28200000000001</c:v>
                </c:pt>
                <c:pt idx="4">
                  <c:v>107.155</c:v>
                </c:pt>
                <c:pt idx="5">
                  <c:v>104.149</c:v>
                </c:pt>
              </c:numCache>
            </c:numRef>
          </c:xVal>
          <c:yVal>
            <c:numRef>
              <c:f>PS!$I$2:$I$52</c:f>
              <c:numCache>
                <c:formatCode>General</c:formatCode>
                <c:ptCount val="51"/>
                <c:pt idx="2" formatCode="0.00">
                  <c:v>0.73873857117333985</c:v>
                </c:pt>
                <c:pt idx="5" formatCode="0.00">
                  <c:v>0.68074791146945679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6CA-446B-B348-00E1F7B0AE8A}"/>
            </c:ext>
          </c:extLst>
        </c:ser>
        <c:ser>
          <c:idx val="6"/>
          <c:order val="6"/>
          <c:tx>
            <c:v>PVC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PVC!$D$2:$D$52</c:f>
              <c:numCache>
                <c:formatCode>General</c:formatCode>
                <c:ptCount val="51"/>
                <c:pt idx="0">
                  <c:v>62.498199999999997</c:v>
                </c:pt>
                <c:pt idx="1">
                  <c:v>120.577</c:v>
                </c:pt>
                <c:pt idx="2">
                  <c:v>555.42200000000003</c:v>
                </c:pt>
              </c:numCache>
            </c:numRef>
          </c:xVal>
          <c:yVal>
            <c:numRef>
              <c:f>PVC!$I$2:$I$52</c:f>
              <c:numCache>
                <c:formatCode>0.00</c:formatCode>
                <c:ptCount val="51"/>
                <c:pt idx="0">
                  <c:v>0.59991785272362552</c:v>
                </c:pt>
                <c:pt idx="1">
                  <c:v>0.72391041359712649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6CA-446B-B348-00E1F7B0AE8A}"/>
            </c:ext>
          </c:extLst>
        </c:ser>
        <c:ser>
          <c:idx val="7"/>
          <c:order val="7"/>
          <c:tx>
            <c:v>PEI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PEI!$D$2:$D$52</c:f>
              <c:numCache>
                <c:formatCode>General</c:formatCode>
                <c:ptCount val="51"/>
                <c:pt idx="0">
                  <c:v>592.61</c:v>
                </c:pt>
              </c:numCache>
            </c:numRef>
          </c:xVal>
          <c:yVal>
            <c:numRef>
              <c:f>PEI!$I$2:$I$52</c:f>
              <c:numCache>
                <c:formatCode>0.00</c:formatCode>
                <c:ptCount val="51"/>
                <c:pt idx="0">
                  <c:v>1.1395636693340609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6CA-446B-B348-00E1F7B0AE8A}"/>
            </c:ext>
          </c:extLst>
        </c:ser>
        <c:ser>
          <c:idx val="8"/>
          <c:order val="8"/>
          <c:tx>
            <c:v>PEEK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PEEK!$D$2:$D$52</c:f>
              <c:numCache>
                <c:formatCode>General</c:formatCode>
                <c:ptCount val="51"/>
                <c:pt idx="0">
                  <c:v>328.3</c:v>
                </c:pt>
              </c:numCache>
            </c:numRef>
          </c:xVal>
          <c:yVal>
            <c:numRef>
              <c:f>PEEK!$I$2:$I$52</c:f>
              <c:numCache>
                <c:formatCode>General</c:formatCode>
                <c:ptCount val="51"/>
                <c:pt idx="0" formatCode="0.00">
                  <c:v>0.92395146954250218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6CA-446B-B348-00E1F7B0A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129472"/>
        <c:axId val="550132096"/>
      </c:scatterChart>
      <c:valAx>
        <c:axId val="55012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Molar Mass (g/mol)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32096"/>
        <c:crosses val="autoZero"/>
        <c:crossBetween val="midCat"/>
      </c:valAx>
      <c:valAx>
        <c:axId val="55013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Approximate Monolayer Thickness (nm)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628" cy="62850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8087" cy="62782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I4" activeCellId="1" sqref="D4:D52 I4:I52"/>
    </sheetView>
  </sheetViews>
  <sheetFormatPr defaultRowHeight="14.4" x14ac:dyDescent="0.3"/>
  <cols>
    <col min="1" max="1" width="15.109375" style="5" customWidth="1"/>
    <col min="2" max="2" width="103.109375" customWidth="1"/>
    <col min="3" max="3" width="20.44140625" customWidth="1"/>
    <col min="4" max="4" width="16.44140625" customWidth="1"/>
    <col min="5" max="5" width="18.44140625" hidden="1" customWidth="1"/>
    <col min="6" max="6" width="17.33203125" hidden="1" customWidth="1"/>
    <col min="7" max="7" width="14" customWidth="1"/>
    <col min="8" max="8" width="14" style="3" customWidth="1"/>
    <col min="9" max="9" width="14.21875" style="4" customWidth="1"/>
    <col min="10" max="10" width="12" bestFit="1" customWidth="1"/>
  </cols>
  <sheetData>
    <row r="1" spans="1:9" ht="28.8" x14ac:dyDescent="0.3">
      <c r="A1" s="5" t="s">
        <v>0</v>
      </c>
      <c r="B1" t="s">
        <v>1</v>
      </c>
      <c r="C1" t="s">
        <v>2</v>
      </c>
      <c r="D1" s="2" t="s">
        <v>161</v>
      </c>
      <c r="E1" t="s">
        <v>3</v>
      </c>
      <c r="F1" t="s">
        <v>4</v>
      </c>
      <c r="G1" s="2" t="s">
        <v>157</v>
      </c>
      <c r="H1" s="7" t="s">
        <v>160</v>
      </c>
      <c r="I1" s="6" t="s">
        <v>159</v>
      </c>
    </row>
    <row r="2" spans="1:9" x14ac:dyDescent="0.3">
      <c r="A2" s="5" t="s">
        <v>5</v>
      </c>
      <c r="B2" t="s">
        <v>6</v>
      </c>
      <c r="C2" t="s">
        <v>7</v>
      </c>
      <c r="E2" t="s">
        <v>8</v>
      </c>
    </row>
    <row r="3" spans="1:9" x14ac:dyDescent="0.3">
      <c r="A3" s="5" t="s">
        <v>9</v>
      </c>
      <c r="B3" t="s">
        <v>10</v>
      </c>
      <c r="C3" t="s">
        <v>7</v>
      </c>
    </row>
    <row r="4" spans="1:9" x14ac:dyDescent="0.3">
      <c r="A4" s="5" t="s">
        <v>11</v>
      </c>
      <c r="B4" t="s">
        <v>12</v>
      </c>
      <c r="C4" t="s">
        <v>13</v>
      </c>
      <c r="D4">
        <v>86.089200000000005</v>
      </c>
      <c r="G4">
        <v>8.5299999999999994</v>
      </c>
      <c r="H4" s="3">
        <v>1.383</v>
      </c>
      <c r="I4" s="4">
        <f t="shared" ref="I4:I13" si="0">2*((3/(4*PI()))*(1E+21*D4/(6.02214E+23*H4)))^(1/3)</f>
        <v>0.58227168834446419</v>
      </c>
    </row>
    <row r="5" spans="1:9" x14ac:dyDescent="0.3">
      <c r="A5" s="5" t="s">
        <v>14</v>
      </c>
      <c r="B5" t="s">
        <v>15</v>
      </c>
      <c r="C5" t="s">
        <v>16</v>
      </c>
      <c r="D5">
        <v>72.105699999999999</v>
      </c>
      <c r="G5">
        <v>184</v>
      </c>
      <c r="H5" s="3">
        <v>0.88</v>
      </c>
      <c r="I5" s="4">
        <f t="shared" si="0"/>
        <v>0.63813488234444682</v>
      </c>
    </row>
    <row r="6" spans="1:9" x14ac:dyDescent="0.3">
      <c r="A6" s="5" t="s">
        <v>17</v>
      </c>
      <c r="B6" t="s">
        <v>18</v>
      </c>
      <c r="C6" t="s">
        <v>16</v>
      </c>
      <c r="D6">
        <v>72.105699999999999</v>
      </c>
      <c r="E6" t="s">
        <v>19</v>
      </c>
      <c r="G6">
        <v>239</v>
      </c>
      <c r="H6" s="3">
        <v>0.85499999999999998</v>
      </c>
      <c r="I6" s="4">
        <f t="shared" si="0"/>
        <v>0.64429486625962729</v>
      </c>
    </row>
    <row r="7" spans="1:9" x14ac:dyDescent="0.3">
      <c r="A7" s="5" t="s">
        <v>20</v>
      </c>
      <c r="B7" t="s">
        <v>21</v>
      </c>
      <c r="C7" t="s">
        <v>22</v>
      </c>
      <c r="D7">
        <v>212.37200000000001</v>
      </c>
      <c r="G7">
        <v>1.6299999999999999E-3</v>
      </c>
      <c r="H7" s="3">
        <v>0.86</v>
      </c>
      <c r="I7" s="4">
        <f t="shared" si="0"/>
        <v>0.92175700188079468</v>
      </c>
    </row>
    <row r="8" spans="1:9" x14ac:dyDescent="0.3">
      <c r="A8" s="5" t="s">
        <v>158</v>
      </c>
      <c r="B8" t="s">
        <v>23</v>
      </c>
      <c r="C8" t="s">
        <v>24</v>
      </c>
      <c r="D8">
        <v>142.196</v>
      </c>
      <c r="G8">
        <v>6.0199999999999997E-2</v>
      </c>
      <c r="H8" s="3">
        <v>1.0509999999999999</v>
      </c>
      <c r="I8" s="4">
        <f t="shared" si="0"/>
        <v>0.75424376942375604</v>
      </c>
    </row>
    <row r="9" spans="1:9" x14ac:dyDescent="0.3">
      <c r="A9" s="5" t="s">
        <v>25</v>
      </c>
      <c r="B9" t="s">
        <v>26</v>
      </c>
      <c r="C9" t="s">
        <v>27</v>
      </c>
      <c r="D9">
        <v>58.079099999999997</v>
      </c>
      <c r="F9" t="s">
        <v>28</v>
      </c>
      <c r="G9">
        <v>572</v>
      </c>
      <c r="H9" s="3">
        <v>0.90300000000000002</v>
      </c>
      <c r="I9" s="4">
        <f t="shared" si="0"/>
        <v>0.58865506593949446</v>
      </c>
    </row>
    <row r="10" spans="1:9" x14ac:dyDescent="0.3">
      <c r="A10" s="5" t="s">
        <v>29</v>
      </c>
      <c r="B10" t="s">
        <v>30</v>
      </c>
      <c r="C10" t="s">
        <v>16</v>
      </c>
      <c r="D10">
        <v>72.105699999999999</v>
      </c>
      <c r="G10">
        <v>184</v>
      </c>
      <c r="H10" s="3">
        <v>0.88</v>
      </c>
      <c r="I10" s="4">
        <f t="shared" si="0"/>
        <v>0.63813488234444682</v>
      </c>
    </row>
    <row r="11" spans="1:9" x14ac:dyDescent="0.3">
      <c r="A11" s="5" t="s">
        <v>31</v>
      </c>
      <c r="B11" t="s">
        <v>32</v>
      </c>
      <c r="C11" t="s">
        <v>33</v>
      </c>
      <c r="D11">
        <v>328.44499999999999</v>
      </c>
      <c r="G11" s="1">
        <v>6.82E-9</v>
      </c>
      <c r="H11" s="3">
        <v>1.18</v>
      </c>
      <c r="I11" s="4">
        <f t="shared" si="0"/>
        <v>0.9592763243567709</v>
      </c>
    </row>
    <row r="12" spans="1:9" x14ac:dyDescent="0.3">
      <c r="A12" s="5" t="s">
        <v>34</v>
      </c>
      <c r="B12" t="s">
        <v>35</v>
      </c>
      <c r="C12" t="s">
        <v>36</v>
      </c>
      <c r="D12">
        <v>184.31800000000001</v>
      </c>
      <c r="G12">
        <v>3.4000000000000002E-2</v>
      </c>
      <c r="H12" s="3">
        <v>0.86199999999999999</v>
      </c>
      <c r="I12" s="4">
        <f t="shared" si="0"/>
        <v>0.87855779802047695</v>
      </c>
    </row>
    <row r="13" spans="1:9" x14ac:dyDescent="0.3">
      <c r="A13" s="5" t="s">
        <v>37</v>
      </c>
      <c r="B13" t="s">
        <v>38</v>
      </c>
      <c r="C13" t="s">
        <v>39</v>
      </c>
      <c r="D13">
        <v>140.18</v>
      </c>
      <c r="G13">
        <v>1E-3</v>
      </c>
      <c r="H13" s="3">
        <v>1.153</v>
      </c>
      <c r="I13" s="4">
        <f t="shared" si="0"/>
        <v>0.72783973185833573</v>
      </c>
    </row>
    <row r="14" spans="1:9" x14ac:dyDescent="0.3">
      <c r="A14" s="5" t="s">
        <v>40</v>
      </c>
      <c r="B14" t="s">
        <v>41</v>
      </c>
      <c r="C14" t="s">
        <v>22</v>
      </c>
      <c r="D14">
        <v>212.37200000000001</v>
      </c>
      <c r="G14">
        <v>2E-3</v>
      </c>
      <c r="H14" s="3">
        <v>0.86</v>
      </c>
      <c r="I14" s="4">
        <f>2*((3/(4*PI()))*(1E+21*D14/(6.02214E+23*H14)))^(1/3)</f>
        <v>0.92175700188079468</v>
      </c>
    </row>
    <row r="15" spans="1:9" x14ac:dyDescent="0.3">
      <c r="A15" s="5" t="s">
        <v>42</v>
      </c>
      <c r="B15" t="s">
        <v>43</v>
      </c>
      <c r="C15" t="s">
        <v>44</v>
      </c>
      <c r="D15">
        <v>239.26900000000001</v>
      </c>
      <c r="E15" t="s">
        <v>45</v>
      </c>
      <c r="G15" s="1">
        <v>2.2300000000000001E-8</v>
      </c>
      <c r="H15" s="3">
        <v>1.327</v>
      </c>
      <c r="I15" s="4">
        <f t="shared" ref="I15:I52" si="1">2*((3/(4*PI()))*(1E+21*D15/(6.02214E+23*H15)))^(1/3)</f>
        <v>0.83002023585507212</v>
      </c>
    </row>
    <row r="16" spans="1:9" x14ac:dyDescent="0.3">
      <c r="A16" s="5" t="s">
        <v>46</v>
      </c>
      <c r="B16" t="s">
        <v>47</v>
      </c>
      <c r="C16" t="s">
        <v>48</v>
      </c>
      <c r="D16">
        <v>116.11499999999999</v>
      </c>
      <c r="G16">
        <v>13.5</v>
      </c>
      <c r="H16" s="3">
        <v>1.18</v>
      </c>
      <c r="I16" s="4">
        <f t="shared" si="1"/>
        <v>0.67829552175347585</v>
      </c>
    </row>
    <row r="17" spans="1:9" x14ac:dyDescent="0.3">
      <c r="A17" s="5" t="s">
        <v>49</v>
      </c>
      <c r="B17" t="s">
        <v>50</v>
      </c>
      <c r="C17" t="s">
        <v>51</v>
      </c>
      <c r="D17">
        <v>248.316</v>
      </c>
      <c r="G17" s="1">
        <v>9.7499999999999996E-9</v>
      </c>
    </row>
    <row r="18" spans="1:9" x14ac:dyDescent="0.3">
      <c r="A18" s="5" t="s">
        <v>52</v>
      </c>
      <c r="B18" t="s">
        <v>53</v>
      </c>
      <c r="C18" t="s">
        <v>54</v>
      </c>
      <c r="D18">
        <v>112.05</v>
      </c>
      <c r="E18">
        <v>-80</v>
      </c>
      <c r="G18">
        <v>560</v>
      </c>
      <c r="H18" s="3">
        <v>1.448</v>
      </c>
      <c r="I18" s="4">
        <f t="shared" si="1"/>
        <v>0.62608208429775758</v>
      </c>
    </row>
    <row r="19" spans="1:9" x14ac:dyDescent="0.3">
      <c r="A19" s="5" t="s">
        <v>55</v>
      </c>
      <c r="B19" t="s">
        <v>56</v>
      </c>
      <c r="C19" t="s">
        <v>57</v>
      </c>
      <c r="D19">
        <v>372.49799999999999</v>
      </c>
      <c r="G19" s="1">
        <v>5.4999999999999996E-9</v>
      </c>
      <c r="H19" s="3">
        <v>1.18</v>
      </c>
      <c r="I19" s="4">
        <f t="shared" si="1"/>
        <v>1.0003780546816747</v>
      </c>
    </row>
    <row r="20" spans="1:9" x14ac:dyDescent="0.3">
      <c r="A20" s="5" t="s">
        <v>58</v>
      </c>
      <c r="B20" t="s">
        <v>59</v>
      </c>
      <c r="C20" t="s">
        <v>60</v>
      </c>
      <c r="D20">
        <v>192.21100000000001</v>
      </c>
      <c r="G20">
        <v>1.8400000000000001E-3</v>
      </c>
      <c r="H20" s="3">
        <v>1.1819999999999999</v>
      </c>
      <c r="I20" s="4">
        <f t="shared" si="1"/>
        <v>0.80193117553312665</v>
      </c>
    </row>
    <row r="21" spans="1:9" x14ac:dyDescent="0.3">
      <c r="A21" s="5" t="s">
        <v>61</v>
      </c>
      <c r="B21" t="s">
        <v>62</v>
      </c>
      <c r="C21" t="s">
        <v>63</v>
      </c>
      <c r="D21">
        <v>260.28399999999999</v>
      </c>
      <c r="G21" s="1">
        <v>1.3499999999999999E-5</v>
      </c>
      <c r="H21" s="3">
        <v>1.2509999999999999</v>
      </c>
      <c r="I21" s="4">
        <f t="shared" si="1"/>
        <v>0.87058977927166181</v>
      </c>
    </row>
    <row r="22" spans="1:9" x14ac:dyDescent="0.3">
      <c r="A22" s="5" t="s">
        <v>64</v>
      </c>
      <c r="B22" t="s">
        <v>65</v>
      </c>
      <c r="C22" t="s">
        <v>66</v>
      </c>
      <c r="D22">
        <v>129.202</v>
      </c>
    </row>
    <row r="23" spans="1:9" x14ac:dyDescent="0.3">
      <c r="A23" s="5" t="s">
        <v>67</v>
      </c>
      <c r="B23" t="s">
        <v>68</v>
      </c>
      <c r="C23" t="s">
        <v>69</v>
      </c>
      <c r="D23">
        <v>366.44900000000001</v>
      </c>
      <c r="G23" s="1">
        <v>3.7E-9</v>
      </c>
      <c r="H23" s="3">
        <v>1.1739999999999999</v>
      </c>
      <c r="I23" s="4">
        <f t="shared" si="1"/>
        <v>0.99662549169049075</v>
      </c>
    </row>
    <row r="24" spans="1:9" x14ac:dyDescent="0.3">
      <c r="A24" s="5" t="s">
        <v>70</v>
      </c>
      <c r="B24" t="s">
        <v>71</v>
      </c>
      <c r="C24" t="s">
        <v>72</v>
      </c>
      <c r="D24">
        <v>288.45499999999998</v>
      </c>
      <c r="G24">
        <v>7.67E-4</v>
      </c>
      <c r="H24" s="3">
        <v>1.002</v>
      </c>
      <c r="I24" s="4">
        <f t="shared" si="1"/>
        <v>0.97010846301867537</v>
      </c>
    </row>
    <row r="25" spans="1:9" x14ac:dyDescent="0.3">
      <c r="A25" s="5" t="s">
        <v>73</v>
      </c>
      <c r="B25" t="s">
        <v>74</v>
      </c>
      <c r="C25" t="s">
        <v>75</v>
      </c>
      <c r="D25">
        <v>282.334</v>
      </c>
      <c r="E25" t="s">
        <v>76</v>
      </c>
      <c r="G25" s="1">
        <v>2.18E-8</v>
      </c>
      <c r="H25" s="3">
        <v>1.1639999999999999</v>
      </c>
      <c r="I25" s="4">
        <f t="shared" si="1"/>
        <v>0.91626319861576222</v>
      </c>
    </row>
    <row r="26" spans="1:9" x14ac:dyDescent="0.3">
      <c r="A26" s="5" t="s">
        <v>77</v>
      </c>
      <c r="B26" t="s">
        <v>78</v>
      </c>
      <c r="C26" t="s">
        <v>79</v>
      </c>
      <c r="D26">
        <v>287.31</v>
      </c>
      <c r="G26" s="1">
        <v>5.0499999999999997E-13</v>
      </c>
      <c r="H26" s="3">
        <v>1.54</v>
      </c>
      <c r="I26" s="4">
        <f t="shared" si="1"/>
        <v>0.83951188815430644</v>
      </c>
    </row>
    <row r="27" spans="1:9" x14ac:dyDescent="0.3">
      <c r="A27" s="5" t="s">
        <v>80</v>
      </c>
      <c r="B27" t="s">
        <v>81</v>
      </c>
      <c r="C27" t="s">
        <v>82</v>
      </c>
      <c r="D27">
        <v>357.53</v>
      </c>
    </row>
    <row r="28" spans="1:9" x14ac:dyDescent="0.3">
      <c r="A28" s="5" t="s">
        <v>83</v>
      </c>
      <c r="B28" t="s">
        <v>84</v>
      </c>
      <c r="C28" t="s">
        <v>85</v>
      </c>
      <c r="D28">
        <v>346.46100000000001</v>
      </c>
      <c r="H28" s="3">
        <v>1.23</v>
      </c>
      <c r="I28" s="4">
        <f t="shared" si="1"/>
        <v>0.96308937371251369</v>
      </c>
    </row>
    <row r="29" spans="1:9" x14ac:dyDescent="0.3">
      <c r="A29" s="5" t="s">
        <v>86</v>
      </c>
      <c r="B29" t="s">
        <v>87</v>
      </c>
      <c r="C29" t="s">
        <v>88</v>
      </c>
      <c r="D29">
        <v>344.44499999999999</v>
      </c>
      <c r="H29" s="3">
        <v>1.254</v>
      </c>
      <c r="I29" s="4">
        <f t="shared" si="1"/>
        <v>0.95504600627325409</v>
      </c>
    </row>
    <row r="30" spans="1:9" x14ac:dyDescent="0.3">
      <c r="A30" s="5" t="s">
        <v>89</v>
      </c>
      <c r="B30" t="s">
        <v>90</v>
      </c>
      <c r="C30" t="s">
        <v>91</v>
      </c>
      <c r="D30">
        <v>252.30600000000001</v>
      </c>
      <c r="E30" t="s">
        <v>92</v>
      </c>
      <c r="G30" s="1">
        <v>1.8E-5</v>
      </c>
      <c r="H30" s="3">
        <v>1.2230000000000001</v>
      </c>
      <c r="I30" s="4">
        <f t="shared" si="1"/>
        <v>0.86812823979169929</v>
      </c>
    </row>
    <row r="31" spans="1:9" x14ac:dyDescent="0.3">
      <c r="A31" s="5">
        <v>543576</v>
      </c>
      <c r="B31" t="s">
        <v>93</v>
      </c>
      <c r="C31" t="s">
        <v>94</v>
      </c>
      <c r="D31">
        <v>246.376</v>
      </c>
      <c r="G31">
        <v>1.67E-2</v>
      </c>
      <c r="H31" s="3">
        <v>1.034</v>
      </c>
      <c r="I31" s="4">
        <f t="shared" si="1"/>
        <v>0.91084147334795873</v>
      </c>
    </row>
    <row r="32" spans="1:9" x14ac:dyDescent="0.3">
      <c r="A32" s="5" t="s">
        <v>95</v>
      </c>
      <c r="B32" t="s">
        <v>96</v>
      </c>
      <c r="C32" t="s">
        <v>97</v>
      </c>
      <c r="D32">
        <v>277.31599999999997</v>
      </c>
      <c r="G32" s="1">
        <v>8.8399999999999997E-8</v>
      </c>
      <c r="H32" s="3">
        <v>1.3049999999999999</v>
      </c>
      <c r="I32" s="4">
        <f t="shared" si="1"/>
        <v>0.87674167057020924</v>
      </c>
    </row>
    <row r="33" spans="1:9" x14ac:dyDescent="0.3">
      <c r="A33" s="5" t="s">
        <v>98</v>
      </c>
      <c r="B33" t="s">
        <v>99</v>
      </c>
      <c r="C33" t="s">
        <v>100</v>
      </c>
      <c r="D33">
        <v>282.28899999999999</v>
      </c>
      <c r="G33" s="1">
        <v>4.7300000000000001E-7</v>
      </c>
      <c r="H33" s="3">
        <v>1.3089999999999999</v>
      </c>
      <c r="I33" s="4">
        <f t="shared" si="1"/>
        <v>0.88105214516735753</v>
      </c>
    </row>
    <row r="34" spans="1:9" x14ac:dyDescent="0.3">
      <c r="A34" s="5" t="s">
        <v>101</v>
      </c>
      <c r="B34" t="s">
        <v>102</v>
      </c>
      <c r="C34" t="s">
        <v>103</v>
      </c>
      <c r="D34">
        <v>382.685</v>
      </c>
      <c r="H34" s="3">
        <v>0.999</v>
      </c>
      <c r="I34" s="4">
        <f t="shared" si="1"/>
        <v>1.067027208618248</v>
      </c>
    </row>
    <row r="35" spans="1:9" x14ac:dyDescent="0.3">
      <c r="A35" s="5" t="s">
        <v>104</v>
      </c>
      <c r="B35" t="s">
        <v>105</v>
      </c>
      <c r="C35" t="s">
        <v>106</v>
      </c>
      <c r="D35">
        <v>357.40499999999997</v>
      </c>
      <c r="H35" s="3">
        <v>1.44</v>
      </c>
      <c r="I35" s="4">
        <f t="shared" si="1"/>
        <v>0.92331428328091736</v>
      </c>
    </row>
    <row r="36" spans="1:9" x14ac:dyDescent="0.3">
      <c r="A36" s="5" t="s">
        <v>107</v>
      </c>
      <c r="B36" t="s">
        <v>108</v>
      </c>
      <c r="C36" t="s">
        <v>109</v>
      </c>
      <c r="D36">
        <v>354.43900000000002</v>
      </c>
      <c r="E36" t="s">
        <v>110</v>
      </c>
      <c r="H36" s="3">
        <v>1.149</v>
      </c>
      <c r="I36" s="4">
        <f t="shared" si="1"/>
        <v>0.99271366779510251</v>
      </c>
    </row>
    <row r="37" spans="1:9" x14ac:dyDescent="0.3">
      <c r="A37" s="5">
        <v>1896101</v>
      </c>
      <c r="B37" t="s">
        <v>111</v>
      </c>
      <c r="C37" t="s">
        <v>112</v>
      </c>
      <c r="D37">
        <v>358.428</v>
      </c>
      <c r="H37" s="3">
        <v>1.355</v>
      </c>
      <c r="I37" s="4">
        <f t="shared" si="1"/>
        <v>0.94312890347937584</v>
      </c>
    </row>
    <row r="38" spans="1:9" x14ac:dyDescent="0.3">
      <c r="A38" s="5" t="s">
        <v>113</v>
      </c>
      <c r="B38" t="s">
        <v>114</v>
      </c>
      <c r="C38" t="s">
        <v>115</v>
      </c>
      <c r="D38">
        <v>338.35199999999998</v>
      </c>
      <c r="G38" s="1">
        <v>6.2299999999999997E-13</v>
      </c>
      <c r="H38" s="3">
        <v>1.42</v>
      </c>
      <c r="I38" s="4">
        <f t="shared" si="1"/>
        <v>0.91084325066089866</v>
      </c>
    </row>
    <row r="39" spans="1:9" x14ac:dyDescent="0.3">
      <c r="A39" s="5" t="s">
        <v>116</v>
      </c>
      <c r="B39" t="s">
        <v>117</v>
      </c>
      <c r="C39" t="s">
        <v>118</v>
      </c>
      <c r="D39">
        <v>392.48599999999999</v>
      </c>
      <c r="G39" s="1">
        <v>2.7E-10</v>
      </c>
      <c r="H39" s="3">
        <v>1.2030000000000001</v>
      </c>
      <c r="I39" s="4">
        <f t="shared" si="1"/>
        <v>1.0114312262176122</v>
      </c>
    </row>
    <row r="40" spans="1:9" x14ac:dyDescent="0.3">
      <c r="A40" s="5" t="s">
        <v>119</v>
      </c>
      <c r="B40" t="s">
        <v>120</v>
      </c>
      <c r="C40" t="s">
        <v>121</v>
      </c>
      <c r="D40">
        <v>359.54500000000002</v>
      </c>
      <c r="G40" s="1">
        <v>8.5899999999999995E-11</v>
      </c>
      <c r="H40" s="3">
        <v>1.143</v>
      </c>
      <c r="I40" s="4">
        <f t="shared" si="1"/>
        <v>0.99920021262666314</v>
      </c>
    </row>
    <row r="41" spans="1:9" x14ac:dyDescent="0.3">
      <c r="A41" s="5" t="s">
        <v>122</v>
      </c>
      <c r="B41" t="s">
        <v>123</v>
      </c>
      <c r="C41" t="s">
        <v>124</v>
      </c>
      <c r="D41">
        <v>366.495</v>
      </c>
      <c r="G41" s="1">
        <v>7.7300000000000002E-10</v>
      </c>
      <c r="H41" s="3">
        <v>1.18</v>
      </c>
      <c r="I41" s="4">
        <f t="shared" si="1"/>
        <v>0.99497505406170461</v>
      </c>
    </row>
    <row r="42" spans="1:9" x14ac:dyDescent="0.3">
      <c r="A42" s="5" t="s">
        <v>125</v>
      </c>
      <c r="B42" t="s">
        <v>126</v>
      </c>
      <c r="C42" t="s">
        <v>127</v>
      </c>
      <c r="D42">
        <v>362.60899999999998</v>
      </c>
      <c r="G42" s="1">
        <v>1.8199999999999999E-5</v>
      </c>
      <c r="H42" s="3">
        <v>1.0129999999999999</v>
      </c>
      <c r="I42" s="4">
        <f t="shared" si="1"/>
        <v>1.043181527325898</v>
      </c>
    </row>
    <row r="43" spans="1:9" x14ac:dyDescent="0.3">
      <c r="A43" s="5" t="s">
        <v>128</v>
      </c>
      <c r="B43" t="s">
        <v>129</v>
      </c>
      <c r="C43" t="s">
        <v>130</v>
      </c>
      <c r="D43">
        <v>360.399</v>
      </c>
      <c r="G43" s="1">
        <v>4.8900000000000003E-9</v>
      </c>
      <c r="H43" s="3">
        <v>1.2689999999999999</v>
      </c>
      <c r="I43" s="4">
        <f t="shared" si="1"/>
        <v>0.96573394103778532</v>
      </c>
    </row>
    <row r="44" spans="1:9" x14ac:dyDescent="0.3">
      <c r="A44" s="5" t="s">
        <v>131</v>
      </c>
      <c r="B44" t="s">
        <v>132</v>
      </c>
      <c r="C44" t="s">
        <v>133</v>
      </c>
      <c r="D44">
        <v>372.45499999999998</v>
      </c>
      <c r="G44" s="1">
        <v>4.0899999999999998E-15</v>
      </c>
      <c r="H44" s="3">
        <v>1.32</v>
      </c>
      <c r="I44" s="4">
        <f t="shared" si="1"/>
        <v>0.96364440139504093</v>
      </c>
    </row>
    <row r="45" spans="1:9" x14ac:dyDescent="0.3">
      <c r="A45" s="5" t="s">
        <v>134</v>
      </c>
      <c r="B45" t="s">
        <v>135</v>
      </c>
      <c r="C45" t="s">
        <v>136</v>
      </c>
      <c r="D45">
        <v>353.84100000000001</v>
      </c>
      <c r="G45" s="1">
        <v>1.07E-8</v>
      </c>
    </row>
    <row r="46" spans="1:9" x14ac:dyDescent="0.3">
      <c r="A46" s="5" t="s">
        <v>137</v>
      </c>
      <c r="B46" t="s">
        <v>138</v>
      </c>
      <c r="C46" t="s">
        <v>139</v>
      </c>
      <c r="D46">
        <v>400.46499999999997</v>
      </c>
    </row>
    <row r="47" spans="1:9" x14ac:dyDescent="0.3">
      <c r="A47" s="5" t="s">
        <v>140</v>
      </c>
      <c r="B47" t="s">
        <v>141</v>
      </c>
      <c r="C47" t="s">
        <v>142</v>
      </c>
      <c r="D47">
        <v>1199.8699999999999</v>
      </c>
      <c r="H47" s="3">
        <v>2.1</v>
      </c>
      <c r="I47" s="4">
        <f t="shared" si="1"/>
        <v>1.2191443868528873</v>
      </c>
    </row>
    <row r="48" spans="1:9" x14ac:dyDescent="0.3">
      <c r="A48" s="5" t="s">
        <v>143</v>
      </c>
      <c r="B48" t="s">
        <v>144</v>
      </c>
      <c r="C48" t="s">
        <v>145</v>
      </c>
      <c r="D48">
        <v>376.4</v>
      </c>
      <c r="G48" s="1">
        <v>3.9399999999999998E-19</v>
      </c>
      <c r="H48" s="3">
        <v>1.47</v>
      </c>
      <c r="I48" s="4">
        <f t="shared" si="1"/>
        <v>0.93295551588046166</v>
      </c>
    </row>
    <row r="49" spans="1:9" x14ac:dyDescent="0.3">
      <c r="A49" s="5" t="s">
        <v>146</v>
      </c>
      <c r="B49" t="s">
        <v>147</v>
      </c>
    </row>
    <row r="50" spans="1:9" x14ac:dyDescent="0.3">
      <c r="A50" s="5" t="s">
        <v>148</v>
      </c>
      <c r="B50" t="s">
        <v>149</v>
      </c>
      <c r="C50" t="s">
        <v>150</v>
      </c>
    </row>
    <row r="51" spans="1:9" x14ac:dyDescent="0.3">
      <c r="A51" s="5" t="s">
        <v>151</v>
      </c>
      <c r="B51" t="s">
        <v>152</v>
      </c>
      <c r="C51" t="s">
        <v>153</v>
      </c>
      <c r="D51">
        <v>572.64300000000003</v>
      </c>
    </row>
    <row r="52" spans="1:9" x14ac:dyDescent="0.3">
      <c r="A52" s="5" t="s">
        <v>154</v>
      </c>
      <c r="B52" t="s">
        <v>155</v>
      </c>
      <c r="C52" t="s">
        <v>156</v>
      </c>
      <c r="D52">
        <v>498.65100000000001</v>
      </c>
      <c r="G52" s="1">
        <v>1.0999999999999999E-19</v>
      </c>
      <c r="H52" s="3">
        <v>1.22</v>
      </c>
      <c r="I52" s="4">
        <f t="shared" si="1"/>
        <v>1.0903413049209782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I3" sqref="I3"/>
    </sheetView>
  </sheetViews>
  <sheetFormatPr defaultRowHeight="14.4" x14ac:dyDescent="0.3"/>
  <cols>
    <col min="1" max="1" width="12.33203125" customWidth="1"/>
    <col min="2" max="2" width="26.88671875" customWidth="1"/>
    <col min="3" max="3" width="21.109375" customWidth="1"/>
    <col min="4" max="4" width="17.6640625" customWidth="1"/>
    <col min="5" max="5" width="17.88671875" customWidth="1"/>
    <col min="6" max="6" width="12.109375" customWidth="1"/>
    <col min="7" max="7" width="15.21875" customWidth="1"/>
    <col min="8" max="8" width="15.33203125" customWidth="1"/>
    <col min="9" max="9" width="14.44140625" customWidth="1"/>
  </cols>
  <sheetData>
    <row r="1" spans="1:9" ht="28.8" x14ac:dyDescent="0.3">
      <c r="A1" t="s">
        <v>0</v>
      </c>
      <c r="B1" t="s">
        <v>1</v>
      </c>
      <c r="C1" t="s">
        <v>2</v>
      </c>
      <c r="D1" s="2" t="s">
        <v>161</v>
      </c>
      <c r="E1" t="s">
        <v>582</v>
      </c>
      <c r="F1" t="s">
        <v>4</v>
      </c>
      <c r="G1" s="2" t="s">
        <v>157</v>
      </c>
      <c r="H1" s="7" t="s">
        <v>160</v>
      </c>
      <c r="I1" s="6" t="s">
        <v>159</v>
      </c>
    </row>
    <row r="2" spans="1:9" x14ac:dyDescent="0.3">
      <c r="A2" t="s">
        <v>628</v>
      </c>
      <c r="B2" t="s">
        <v>629</v>
      </c>
      <c r="C2" t="s">
        <v>630</v>
      </c>
      <c r="D2">
        <v>62.498199999999997</v>
      </c>
      <c r="G2">
        <v>2580</v>
      </c>
      <c r="H2">
        <v>0.91800000000000004</v>
      </c>
      <c r="I2" s="4">
        <f t="shared" ref="I2:I3" si="0">2*((3/(4*PI()))*(1E+21*D2/(6.02214E+23*H2)))^(1/3)</f>
        <v>0.59991785272362552</v>
      </c>
    </row>
    <row r="3" spans="1:9" x14ac:dyDescent="0.3">
      <c r="A3" t="s">
        <v>631</v>
      </c>
      <c r="B3" t="s">
        <v>632</v>
      </c>
      <c r="C3" t="s">
        <v>633</v>
      </c>
      <c r="D3">
        <v>120.577</v>
      </c>
      <c r="E3" t="s">
        <v>634</v>
      </c>
      <c r="F3" t="s">
        <v>635</v>
      </c>
      <c r="G3">
        <v>27.4</v>
      </c>
      <c r="H3">
        <v>1.008</v>
      </c>
      <c r="I3" s="4">
        <f t="shared" si="0"/>
        <v>0.72391041359712649</v>
      </c>
    </row>
    <row r="4" spans="1:9" x14ac:dyDescent="0.3">
      <c r="A4" t="s">
        <v>636</v>
      </c>
      <c r="B4" t="s">
        <v>637</v>
      </c>
      <c r="C4" t="s">
        <v>638</v>
      </c>
      <c r="D4">
        <v>555.42200000000003</v>
      </c>
      <c r="G4">
        <v>6.6600000000000001E-3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I2" sqref="I2"/>
    </sheetView>
  </sheetViews>
  <sheetFormatPr defaultRowHeight="14.4" x14ac:dyDescent="0.3"/>
  <cols>
    <col min="1" max="1" width="17.33203125" customWidth="1"/>
    <col min="2" max="2" width="26.88671875" customWidth="1"/>
    <col min="3" max="3" width="21.109375" customWidth="1"/>
    <col min="4" max="4" width="17.6640625" customWidth="1"/>
    <col min="5" max="5" width="17.88671875" customWidth="1"/>
    <col min="6" max="6" width="12.109375" customWidth="1"/>
    <col min="7" max="7" width="15.21875" customWidth="1"/>
    <col min="8" max="8" width="15.33203125" customWidth="1"/>
    <col min="9" max="9" width="14.44140625" customWidth="1"/>
  </cols>
  <sheetData>
    <row r="1" spans="1:9" ht="28.8" x14ac:dyDescent="0.3">
      <c r="A1" t="s">
        <v>0</v>
      </c>
      <c r="B1" t="s">
        <v>1</v>
      </c>
      <c r="C1" t="s">
        <v>2</v>
      </c>
      <c r="D1" s="2" t="s">
        <v>161</v>
      </c>
      <c r="E1" t="s">
        <v>582</v>
      </c>
      <c r="F1" t="s">
        <v>4</v>
      </c>
      <c r="G1" s="2" t="s">
        <v>157</v>
      </c>
      <c r="H1" s="7" t="s">
        <v>160</v>
      </c>
      <c r="I1" s="6" t="s">
        <v>159</v>
      </c>
    </row>
    <row r="2" spans="1:9" x14ac:dyDescent="0.3">
      <c r="A2" t="s">
        <v>640</v>
      </c>
      <c r="B2" t="s">
        <v>639</v>
      </c>
      <c r="C2" t="s">
        <v>641</v>
      </c>
      <c r="D2">
        <v>592.61</v>
      </c>
      <c r="H2">
        <v>1.27</v>
      </c>
      <c r="I2" s="4">
        <f t="shared" ref="I2" si="0">2*((3/(4*PI()))*(1E+21*D2/(6.02214E+23*H2)))^(1/3)</f>
        <v>1.1395636693340609</v>
      </c>
    </row>
    <row r="3" spans="1:9" x14ac:dyDescent="0.3">
      <c r="C3" s="2"/>
      <c r="I3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I8" sqref="I8"/>
    </sheetView>
  </sheetViews>
  <sheetFormatPr defaultRowHeight="14.4" x14ac:dyDescent="0.3"/>
  <cols>
    <col min="1" max="1" width="17.33203125" customWidth="1"/>
    <col min="2" max="2" width="26.88671875" customWidth="1"/>
    <col min="3" max="3" width="21.109375" customWidth="1"/>
    <col min="4" max="4" width="17.6640625" customWidth="1"/>
    <col min="5" max="5" width="17.88671875" customWidth="1"/>
    <col min="6" max="6" width="12.109375" customWidth="1"/>
    <col min="7" max="7" width="15.21875" customWidth="1"/>
    <col min="8" max="8" width="15.33203125" customWidth="1"/>
    <col min="9" max="9" width="14.44140625" customWidth="1"/>
  </cols>
  <sheetData>
    <row r="1" spans="1:9" ht="28.8" x14ac:dyDescent="0.3">
      <c r="A1" t="s">
        <v>0</v>
      </c>
      <c r="B1" t="s">
        <v>1</v>
      </c>
      <c r="C1" t="s">
        <v>2</v>
      </c>
      <c r="D1" s="2" t="s">
        <v>161</v>
      </c>
      <c r="E1" t="s">
        <v>582</v>
      </c>
      <c r="F1" t="s">
        <v>4</v>
      </c>
      <c r="G1" s="2" t="s">
        <v>157</v>
      </c>
      <c r="H1" s="7" t="s">
        <v>160</v>
      </c>
      <c r="I1" s="6" t="s">
        <v>159</v>
      </c>
    </row>
    <row r="2" spans="1:9" x14ac:dyDescent="0.3">
      <c r="B2" t="s">
        <v>642</v>
      </c>
      <c r="C2" s="2" t="s">
        <v>643</v>
      </c>
      <c r="D2">
        <v>328.3</v>
      </c>
      <c r="H2">
        <v>1.32</v>
      </c>
      <c r="I2" s="4">
        <f t="shared" ref="I2" si="0">2*((3/(4*PI()))*(1E+21*D2/(6.02214E+23*H2)))^(1/3)</f>
        <v>0.92395146954250218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I2" sqref="I2"/>
    </sheetView>
  </sheetViews>
  <sheetFormatPr defaultRowHeight="14.4" x14ac:dyDescent="0.3"/>
  <cols>
    <col min="1" max="1" width="16.6640625" customWidth="1"/>
    <col min="2" max="2" width="93.109375" customWidth="1"/>
    <col min="3" max="3" width="17.88671875" customWidth="1"/>
    <col min="4" max="4" width="16.21875" customWidth="1"/>
    <col min="5" max="5" width="14.5546875" hidden="1" customWidth="1"/>
    <col min="6" max="6" width="18.77734375" hidden="1" customWidth="1"/>
    <col min="7" max="7" width="14.44140625" customWidth="1"/>
    <col min="8" max="8" width="10.109375" customWidth="1"/>
    <col min="9" max="9" width="13.88671875" customWidth="1"/>
  </cols>
  <sheetData>
    <row r="1" spans="1:9" ht="28.8" x14ac:dyDescent="0.3">
      <c r="A1" t="s">
        <v>0</v>
      </c>
      <c r="B1" t="s">
        <v>1</v>
      </c>
      <c r="C1" t="s">
        <v>2</v>
      </c>
      <c r="D1" s="2" t="s">
        <v>161</v>
      </c>
      <c r="E1" t="s">
        <v>3</v>
      </c>
      <c r="F1" t="s">
        <v>4</v>
      </c>
      <c r="G1" s="2" t="s">
        <v>157</v>
      </c>
      <c r="H1" s="7" t="s">
        <v>160</v>
      </c>
      <c r="I1" s="6" t="s">
        <v>159</v>
      </c>
    </row>
    <row r="2" spans="1:9" x14ac:dyDescent="0.3">
      <c r="A2" t="s">
        <v>162</v>
      </c>
      <c r="B2" t="s">
        <v>163</v>
      </c>
      <c r="C2" t="s">
        <v>164</v>
      </c>
      <c r="D2">
        <v>304.46699999999998</v>
      </c>
      <c r="G2" s="1">
        <v>7.9799999999999993E-9</v>
      </c>
      <c r="H2">
        <v>1.0580000000000001</v>
      </c>
      <c r="I2" s="4">
        <f t="shared" ref="I2:I8" si="0">2*((3/(4*PI()))*(1E+21*D2/(6.02214E+23*H2)))^(1/3)</f>
        <v>0.96999247134890754</v>
      </c>
    </row>
    <row r="3" spans="1:9" x14ac:dyDescent="0.3">
      <c r="A3" t="s">
        <v>165</v>
      </c>
      <c r="B3" t="s">
        <v>166</v>
      </c>
      <c r="C3" t="s">
        <v>167</v>
      </c>
      <c r="D3">
        <v>314.46800000000002</v>
      </c>
      <c r="E3" t="s">
        <v>168</v>
      </c>
      <c r="F3" t="s">
        <v>169</v>
      </c>
      <c r="G3" s="1">
        <v>5.4399999999999998E-10</v>
      </c>
      <c r="H3">
        <v>1.1299999999999999</v>
      </c>
      <c r="I3" s="4">
        <f t="shared" si="0"/>
        <v>0.95921548632884568</v>
      </c>
    </row>
    <row r="4" spans="1:9" x14ac:dyDescent="0.3">
      <c r="A4" t="s">
        <v>170</v>
      </c>
      <c r="B4" t="s">
        <v>171</v>
      </c>
      <c r="I4" s="4"/>
    </row>
    <row r="5" spans="1:9" x14ac:dyDescent="0.3">
      <c r="A5" t="s">
        <v>172</v>
      </c>
      <c r="B5" t="s">
        <v>173</v>
      </c>
      <c r="C5" t="s">
        <v>174</v>
      </c>
      <c r="D5">
        <v>312.44600000000003</v>
      </c>
      <c r="E5" t="s">
        <v>175</v>
      </c>
      <c r="G5" s="1">
        <v>9.5499999999999995E-9</v>
      </c>
      <c r="H5">
        <v>1.1000000000000001</v>
      </c>
      <c r="I5" s="4">
        <f t="shared" si="0"/>
        <v>0.96577865946166885</v>
      </c>
    </row>
    <row r="6" spans="1:9" x14ac:dyDescent="0.3">
      <c r="A6" t="s">
        <v>176</v>
      </c>
      <c r="B6" t="s">
        <v>177</v>
      </c>
      <c r="C6" t="s">
        <v>178</v>
      </c>
      <c r="D6">
        <v>336.44099999999997</v>
      </c>
      <c r="E6" t="s">
        <v>179</v>
      </c>
      <c r="F6" t="s">
        <v>180</v>
      </c>
      <c r="G6" s="1">
        <v>5.4999999999999997E-11</v>
      </c>
      <c r="H6">
        <v>1.22</v>
      </c>
      <c r="I6" s="4">
        <f t="shared" si="0"/>
        <v>0.95631258595785584</v>
      </c>
    </row>
    <row r="7" spans="1:9" x14ac:dyDescent="0.3">
      <c r="A7" t="s">
        <v>181</v>
      </c>
      <c r="B7" t="s">
        <v>182</v>
      </c>
      <c r="C7" t="s">
        <v>183</v>
      </c>
      <c r="D7">
        <v>161.15600000000001</v>
      </c>
      <c r="G7" s="1">
        <v>8.3799999999999999E-2</v>
      </c>
      <c r="H7">
        <v>1.1240000000000001</v>
      </c>
      <c r="I7" s="4">
        <f t="shared" si="0"/>
        <v>0.76897147996695103</v>
      </c>
    </row>
    <row r="8" spans="1:9" x14ac:dyDescent="0.3">
      <c r="A8" t="s">
        <v>184</v>
      </c>
      <c r="B8" t="s">
        <v>185</v>
      </c>
      <c r="C8" t="s">
        <v>186</v>
      </c>
      <c r="D8">
        <v>651.1</v>
      </c>
      <c r="E8" t="s">
        <v>187</v>
      </c>
      <c r="G8" s="1">
        <v>4.2E-18</v>
      </c>
      <c r="H8">
        <v>0.95</v>
      </c>
      <c r="I8" s="4">
        <f t="shared" si="0"/>
        <v>1.2953631553932394</v>
      </c>
    </row>
    <row r="9" spans="1:9" x14ac:dyDescent="0.3">
      <c r="A9" t="s">
        <v>188</v>
      </c>
      <c r="B9" t="s">
        <v>189</v>
      </c>
      <c r="C9" t="s">
        <v>174</v>
      </c>
      <c r="D9">
        <v>312.44600000000003</v>
      </c>
    </row>
    <row r="10" spans="1:9" x14ac:dyDescent="0.3">
      <c r="A10" t="s">
        <v>190</v>
      </c>
      <c r="B10" t="s">
        <v>191</v>
      </c>
      <c r="C10" t="s">
        <v>192</v>
      </c>
      <c r="D10">
        <v>653.11500000000001</v>
      </c>
      <c r="E10" t="s">
        <v>193</v>
      </c>
    </row>
    <row r="11" spans="1:9" x14ac:dyDescent="0.3">
      <c r="A11" t="s">
        <v>194</v>
      </c>
      <c r="B11" t="s">
        <v>195</v>
      </c>
      <c r="C11" t="s">
        <v>196</v>
      </c>
      <c r="D11">
        <v>286.32100000000003</v>
      </c>
      <c r="G11" s="1">
        <v>1.1900000000000001E-4</v>
      </c>
      <c r="H11">
        <v>1.0629999999999999</v>
      </c>
      <c r="I11" s="4">
        <f t="shared" ref="I11" si="1">2*((3/(4*PI()))*(1E+21*D11/(6.02214E+23*H11)))^(1/3)</f>
        <v>0.94883381944475054</v>
      </c>
    </row>
    <row r="12" spans="1:9" x14ac:dyDescent="0.3">
      <c r="A12" t="s">
        <v>197</v>
      </c>
      <c r="B12" t="s">
        <v>198</v>
      </c>
      <c r="C12" t="s">
        <v>174</v>
      </c>
      <c r="D12">
        <v>312.44600000000003</v>
      </c>
      <c r="E12" t="s">
        <v>199</v>
      </c>
    </row>
    <row r="13" spans="1:9" x14ac:dyDescent="0.3">
      <c r="A13" t="s">
        <v>200</v>
      </c>
      <c r="B13" t="s">
        <v>201</v>
      </c>
      <c r="C13" t="s">
        <v>202</v>
      </c>
      <c r="D13">
        <v>484.79700000000003</v>
      </c>
      <c r="G13" s="1">
        <v>8.3600000000000007E-12</v>
      </c>
      <c r="H13">
        <v>0.98</v>
      </c>
      <c r="I13" s="4">
        <f t="shared" ref="I13:I18" si="2">2*((3/(4*PI()))*(1E+21*D13/(6.02214E+23*H13)))^(1/3)</f>
        <v>1.1619696714817207</v>
      </c>
    </row>
    <row r="14" spans="1:9" x14ac:dyDescent="0.3">
      <c r="A14" t="s">
        <v>31</v>
      </c>
      <c r="B14" t="s">
        <v>32</v>
      </c>
      <c r="C14" t="s">
        <v>33</v>
      </c>
      <c r="D14">
        <v>328.44499999999999</v>
      </c>
      <c r="G14" s="1">
        <v>6.82E-9</v>
      </c>
      <c r="H14">
        <v>1.18</v>
      </c>
      <c r="I14" s="4">
        <f t="shared" si="2"/>
        <v>0.9592763243567709</v>
      </c>
    </row>
    <row r="15" spans="1:9" x14ac:dyDescent="0.3">
      <c r="A15" t="s">
        <v>203</v>
      </c>
      <c r="B15" t="s">
        <v>204</v>
      </c>
      <c r="C15" t="s">
        <v>205</v>
      </c>
      <c r="D15">
        <v>422.59800000000001</v>
      </c>
      <c r="G15" s="1">
        <v>3.4399999999999997E-14</v>
      </c>
      <c r="H15">
        <v>1.048</v>
      </c>
      <c r="I15" s="4">
        <f t="shared" si="2"/>
        <v>1.0854393494421952</v>
      </c>
    </row>
    <row r="16" spans="1:9" x14ac:dyDescent="0.3">
      <c r="A16" t="s">
        <v>206</v>
      </c>
      <c r="B16" t="s">
        <v>207</v>
      </c>
      <c r="C16" t="s">
        <v>208</v>
      </c>
      <c r="D16">
        <v>216.274</v>
      </c>
      <c r="G16" s="1">
        <v>2.0400000000000001E-2</v>
      </c>
      <c r="H16">
        <v>0.996</v>
      </c>
      <c r="I16" s="4">
        <f t="shared" si="2"/>
        <v>0.88307685329372498</v>
      </c>
    </row>
    <row r="17" spans="1:9" x14ac:dyDescent="0.3">
      <c r="A17" t="s">
        <v>209</v>
      </c>
      <c r="B17" t="s">
        <v>210</v>
      </c>
      <c r="C17" t="s">
        <v>211</v>
      </c>
      <c r="D17">
        <v>294.47199999999998</v>
      </c>
      <c r="G17" s="1">
        <v>1.04E-5</v>
      </c>
      <c r="H17">
        <v>0.89500000000000002</v>
      </c>
      <c r="I17" s="4">
        <f t="shared" si="2"/>
        <v>1.0142783767710188</v>
      </c>
    </row>
    <row r="18" spans="1:9" x14ac:dyDescent="0.3">
      <c r="A18" t="s">
        <v>212</v>
      </c>
      <c r="B18" t="s">
        <v>213</v>
      </c>
      <c r="C18" t="s">
        <v>214</v>
      </c>
      <c r="D18">
        <v>284.30599999999998</v>
      </c>
      <c r="G18" s="1">
        <v>1.4499999999999999E-10</v>
      </c>
      <c r="H18">
        <v>1.266</v>
      </c>
      <c r="I18" s="4">
        <f t="shared" si="2"/>
        <v>0.89303322408985153</v>
      </c>
    </row>
    <row r="19" spans="1:9" x14ac:dyDescent="0.3">
      <c r="A19" t="s">
        <v>215</v>
      </c>
      <c r="B19" t="s">
        <v>216</v>
      </c>
      <c r="C19" t="s">
        <v>217</v>
      </c>
      <c r="D19">
        <v>422.73</v>
      </c>
    </row>
    <row r="20" spans="1:9" x14ac:dyDescent="0.3">
      <c r="A20" t="s">
        <v>218</v>
      </c>
      <c r="B20" t="s">
        <v>219</v>
      </c>
      <c r="C20" t="s">
        <v>220</v>
      </c>
      <c r="D20">
        <v>410.36</v>
      </c>
    </row>
    <row r="21" spans="1:9" x14ac:dyDescent="0.3">
      <c r="A21" t="s">
        <v>221</v>
      </c>
      <c r="B21" t="s">
        <v>222</v>
      </c>
    </row>
    <row r="22" spans="1:9" x14ac:dyDescent="0.3">
      <c r="A22" t="s">
        <v>223</v>
      </c>
      <c r="B22" t="s">
        <v>224</v>
      </c>
      <c r="C22" t="s">
        <v>225</v>
      </c>
      <c r="D22">
        <v>158.19499999999999</v>
      </c>
      <c r="G22">
        <v>0.34200000000000003</v>
      </c>
      <c r="H22">
        <v>0.97899999999999998</v>
      </c>
      <c r="I22" s="4">
        <f t="shared" ref="I22:I23" si="3">2*((3/(4*PI()))*(1E+21*D22/(6.02214E+23*H22)))^(1/3)</f>
        <v>0.80023989174078969</v>
      </c>
    </row>
    <row r="23" spans="1:9" x14ac:dyDescent="0.3">
      <c r="A23" t="s">
        <v>226</v>
      </c>
      <c r="B23" t="s">
        <v>227</v>
      </c>
      <c r="C23" t="s">
        <v>228</v>
      </c>
      <c r="D23">
        <v>194.23</v>
      </c>
      <c r="H23">
        <v>1.1319999999999999</v>
      </c>
      <c r="I23" s="4">
        <f t="shared" si="3"/>
        <v>0.81640715923710616</v>
      </c>
    </row>
    <row r="24" spans="1:9" x14ac:dyDescent="0.3">
      <c r="A24" t="s">
        <v>229</v>
      </c>
      <c r="B24" t="s">
        <v>230</v>
      </c>
    </row>
    <row r="25" spans="1:9" x14ac:dyDescent="0.3">
      <c r="A25" t="s">
        <v>231</v>
      </c>
      <c r="B25" t="s">
        <v>232</v>
      </c>
      <c r="C25" t="s">
        <v>233</v>
      </c>
      <c r="D25">
        <v>264.274</v>
      </c>
    </row>
    <row r="26" spans="1:9" x14ac:dyDescent="0.3">
      <c r="A26" t="s">
        <v>234</v>
      </c>
      <c r="B26" t="s">
        <v>235</v>
      </c>
      <c r="C26" t="s">
        <v>236</v>
      </c>
      <c r="D26">
        <v>175.184</v>
      </c>
      <c r="E26" t="s">
        <v>237</v>
      </c>
      <c r="G26">
        <v>1.5300000000000001E-4</v>
      </c>
      <c r="H26">
        <v>1.2529999999999999</v>
      </c>
      <c r="I26" s="4">
        <f t="shared" ref="I26:I29" si="4">2*((3/(4*PI()))*(1E+21*D26/(6.02214E+23*H26)))^(1/3)</f>
        <v>0.76254351590424585</v>
      </c>
    </row>
    <row r="27" spans="1:9" x14ac:dyDescent="0.3">
      <c r="A27" t="s">
        <v>238</v>
      </c>
      <c r="B27" t="s">
        <v>239</v>
      </c>
      <c r="C27" t="s">
        <v>240</v>
      </c>
      <c r="D27">
        <v>186.291</v>
      </c>
      <c r="G27">
        <v>0.158</v>
      </c>
      <c r="H27">
        <v>0.87</v>
      </c>
      <c r="I27" s="4">
        <f t="shared" si="4"/>
        <v>0.87897067060249812</v>
      </c>
    </row>
    <row r="28" spans="1:9" x14ac:dyDescent="0.3">
      <c r="A28" t="s">
        <v>241</v>
      </c>
      <c r="B28" t="s">
        <v>242</v>
      </c>
      <c r="C28" t="s">
        <v>243</v>
      </c>
      <c r="D28">
        <v>202.20400000000001</v>
      </c>
      <c r="F28" t="s">
        <v>244</v>
      </c>
      <c r="G28">
        <v>6.0499999999999998E-2</v>
      </c>
      <c r="H28">
        <v>1.113</v>
      </c>
      <c r="I28" s="4">
        <f t="shared" si="4"/>
        <v>0.83211184231765767</v>
      </c>
    </row>
    <row r="29" spans="1:9" x14ac:dyDescent="0.3">
      <c r="A29" t="s">
        <v>245</v>
      </c>
      <c r="B29" t="s">
        <v>246</v>
      </c>
      <c r="C29" t="s">
        <v>247</v>
      </c>
      <c r="D29">
        <v>206.28100000000001</v>
      </c>
      <c r="G29">
        <v>5.1999999999999998E-3</v>
      </c>
      <c r="H29">
        <v>0.98799999999999999</v>
      </c>
      <c r="I29" s="4">
        <f t="shared" si="4"/>
        <v>0.87160076858620494</v>
      </c>
    </row>
    <row r="30" spans="1:9" x14ac:dyDescent="0.3">
      <c r="A30" t="s">
        <v>248</v>
      </c>
      <c r="B30" t="s">
        <v>249</v>
      </c>
    </row>
    <row r="31" spans="1:9" x14ac:dyDescent="0.3">
      <c r="A31" t="s">
        <v>250</v>
      </c>
      <c r="B31" t="s">
        <v>251</v>
      </c>
      <c r="C31" t="s">
        <v>252</v>
      </c>
      <c r="D31">
        <v>152.57599999999999</v>
      </c>
      <c r="G31">
        <v>3.8700000000000002E-3</v>
      </c>
      <c r="H31">
        <v>1.232</v>
      </c>
      <c r="I31" s="4">
        <f t="shared" ref="I31:I32" si="5">2*((3/(4*PI()))*(1E+21*D31/(6.02214E+23*H31)))^(1/3)</f>
        <v>0.73233313139470879</v>
      </c>
    </row>
    <row r="32" spans="1:9" x14ac:dyDescent="0.3">
      <c r="A32" t="s">
        <v>253</v>
      </c>
      <c r="B32" t="s">
        <v>254</v>
      </c>
      <c r="C32" t="s">
        <v>255</v>
      </c>
      <c r="D32">
        <v>174.19399999999999</v>
      </c>
      <c r="G32">
        <v>6.4000000000000001E-2</v>
      </c>
      <c r="H32">
        <v>1.04</v>
      </c>
      <c r="I32" s="4">
        <f t="shared" si="5"/>
        <v>0.80987276465363611</v>
      </c>
    </row>
    <row r="33" spans="1:9" x14ac:dyDescent="0.3">
      <c r="A33" t="s">
        <v>256</v>
      </c>
      <c r="B33" t="s">
        <v>257</v>
      </c>
      <c r="C33" t="s">
        <v>258</v>
      </c>
    </row>
    <row r="34" spans="1:9" x14ac:dyDescent="0.3">
      <c r="A34" t="s">
        <v>259</v>
      </c>
      <c r="B34" t="s">
        <v>260</v>
      </c>
      <c r="C34" t="s">
        <v>261</v>
      </c>
      <c r="D34">
        <v>258.14</v>
      </c>
      <c r="H34">
        <v>1.1599999999999999</v>
      </c>
      <c r="I34" s="4">
        <f t="shared" ref="I34" si="6">2*((3/(4*PI()))*(1E+21*D34/(6.02214E+23*H34)))^(1/3)</f>
        <v>0.89032646337586896</v>
      </c>
    </row>
    <row r="35" spans="1:9" x14ac:dyDescent="0.3">
      <c r="A35" t="s">
        <v>262</v>
      </c>
      <c r="B35" t="s">
        <v>263</v>
      </c>
      <c r="C35" t="s">
        <v>264</v>
      </c>
      <c r="D35">
        <v>219.08799999999999</v>
      </c>
    </row>
    <row r="36" spans="1:9" x14ac:dyDescent="0.3">
      <c r="A36" t="s">
        <v>265</v>
      </c>
      <c r="B36" t="s">
        <v>266</v>
      </c>
      <c r="C36" t="s">
        <v>267</v>
      </c>
      <c r="D36">
        <v>228.285</v>
      </c>
      <c r="G36">
        <v>1.64E-3</v>
      </c>
      <c r="H36">
        <v>1.0629999999999999</v>
      </c>
      <c r="I36" s="4">
        <f t="shared" ref="I36" si="7">2*((3/(4*PI()))*(1E+21*D36/(6.02214E+23*H36)))^(1/3)</f>
        <v>0.87982888099661383</v>
      </c>
    </row>
    <row r="37" spans="1:9" x14ac:dyDescent="0.3">
      <c r="A37" t="s">
        <v>268</v>
      </c>
      <c r="B37" t="s">
        <v>269</v>
      </c>
      <c r="C37" t="s">
        <v>270</v>
      </c>
      <c r="D37">
        <v>240.494</v>
      </c>
    </row>
    <row r="38" spans="1:9" x14ac:dyDescent="0.3">
      <c r="A38" t="s">
        <v>271</v>
      </c>
      <c r="B38" t="s">
        <v>272</v>
      </c>
      <c r="C38" t="s">
        <v>273</v>
      </c>
      <c r="D38">
        <v>236.07</v>
      </c>
    </row>
    <row r="39" spans="1:9" x14ac:dyDescent="0.3">
      <c r="A39" t="s">
        <v>274</v>
      </c>
      <c r="B39" t="s">
        <v>275</v>
      </c>
      <c r="C39" t="s">
        <v>228</v>
      </c>
      <c r="D39">
        <v>194.23</v>
      </c>
      <c r="G39">
        <v>2.0999999999999999E-3</v>
      </c>
      <c r="H39">
        <v>1.125</v>
      </c>
      <c r="I39" s="4">
        <f t="shared" ref="I39" si="8">2*((3/(4*PI()))*(1E+21*D39/(6.02214E+23*H39)))^(1/3)</f>
        <v>0.81809694824345236</v>
      </c>
    </row>
    <row r="40" spans="1:9" x14ac:dyDescent="0.3">
      <c r="A40" t="s">
        <v>276</v>
      </c>
      <c r="B40" t="s">
        <v>277</v>
      </c>
      <c r="C40" t="s">
        <v>278</v>
      </c>
    </row>
    <row r="41" spans="1:9" x14ac:dyDescent="0.3">
      <c r="A41" t="s">
        <v>279</v>
      </c>
      <c r="B41" t="s">
        <v>280</v>
      </c>
      <c r="C41" t="s">
        <v>281</v>
      </c>
      <c r="D41">
        <v>271.02</v>
      </c>
    </row>
    <row r="42" spans="1:9" x14ac:dyDescent="0.3">
      <c r="A42" t="s">
        <v>282</v>
      </c>
      <c r="B42" t="s">
        <v>283</v>
      </c>
      <c r="C42" t="s">
        <v>284</v>
      </c>
      <c r="D42">
        <v>188.267</v>
      </c>
      <c r="G42">
        <v>1.84E-2</v>
      </c>
      <c r="H42">
        <v>0.98199999999999998</v>
      </c>
      <c r="I42" s="4">
        <f t="shared" ref="I42" si="9">2*((3/(4*PI()))*(1E+21*D42/(6.02214E+23*H42)))^(1/3)</f>
        <v>0.84717100148163471</v>
      </c>
    </row>
    <row r="43" spans="1:9" x14ac:dyDescent="0.3">
      <c r="A43" t="s">
        <v>285</v>
      </c>
      <c r="B43" t="s">
        <v>286</v>
      </c>
      <c r="C43" t="s">
        <v>287</v>
      </c>
      <c r="D43">
        <v>255.07</v>
      </c>
    </row>
    <row r="44" spans="1:9" x14ac:dyDescent="0.3">
      <c r="A44" t="s">
        <v>288</v>
      </c>
      <c r="B44" t="s">
        <v>289</v>
      </c>
      <c r="C44" t="s">
        <v>290</v>
      </c>
      <c r="D44">
        <v>301.94799999999998</v>
      </c>
    </row>
    <row r="45" spans="1:9" x14ac:dyDescent="0.3">
      <c r="A45" t="s">
        <v>291</v>
      </c>
      <c r="B45" t="s">
        <v>292</v>
      </c>
      <c r="C45" t="s">
        <v>293</v>
      </c>
      <c r="D45">
        <v>151.59100000000001</v>
      </c>
    </row>
    <row r="46" spans="1:9" x14ac:dyDescent="0.3">
      <c r="A46" t="s">
        <v>294</v>
      </c>
      <c r="B46" t="s">
        <v>295</v>
      </c>
      <c r="C46" t="s">
        <v>296</v>
      </c>
      <c r="D46">
        <v>194.227</v>
      </c>
      <c r="G46">
        <v>2.6200000000000003E-4</v>
      </c>
      <c r="H46">
        <v>1.119</v>
      </c>
      <c r="I46" s="4">
        <f t="shared" ref="I46" si="10">2*((3/(4*PI()))*(1E+21*D46/(6.02214E+23*H46)))^(1/3)</f>
        <v>0.8195523160079905</v>
      </c>
    </row>
    <row r="47" spans="1:9" x14ac:dyDescent="0.3">
      <c r="A47" t="s">
        <v>297</v>
      </c>
      <c r="B47" t="s">
        <v>298</v>
      </c>
      <c r="C47" t="s">
        <v>299</v>
      </c>
      <c r="D47">
        <v>165.61799999999999</v>
      </c>
    </row>
    <row r="48" spans="1:9" x14ac:dyDescent="0.3">
      <c r="A48" t="s">
        <v>300</v>
      </c>
      <c r="B48" t="s">
        <v>301</v>
      </c>
      <c r="C48" t="s">
        <v>302</v>
      </c>
      <c r="D48">
        <v>245.27199999999999</v>
      </c>
      <c r="G48" s="1">
        <v>8.4700000000000002E-6</v>
      </c>
      <c r="H48">
        <v>1.216</v>
      </c>
      <c r="I48" s="4">
        <f t="shared" ref="I48" si="11">2*((3/(4*PI()))*(1E+21*D48/(6.02214E+23*H48)))^(1/3)</f>
        <v>0.86163164835329076</v>
      </c>
    </row>
    <row r="49" spans="1:9" x14ac:dyDescent="0.3">
      <c r="A49" t="s">
        <v>303</v>
      </c>
      <c r="B49" t="s">
        <v>304</v>
      </c>
      <c r="C49" t="s">
        <v>305</v>
      </c>
      <c r="D49">
        <v>166.17699999999999</v>
      </c>
    </row>
    <row r="50" spans="1:9" x14ac:dyDescent="0.3">
      <c r="A50" t="s">
        <v>306</v>
      </c>
      <c r="B50" t="s">
        <v>307</v>
      </c>
    </row>
    <row r="51" spans="1:9" x14ac:dyDescent="0.3">
      <c r="A51" t="s">
        <v>308</v>
      </c>
      <c r="B51" t="s">
        <v>309</v>
      </c>
      <c r="C51" t="s">
        <v>310</v>
      </c>
      <c r="D51">
        <v>221.04</v>
      </c>
      <c r="H51">
        <v>1.506</v>
      </c>
      <c r="I51" s="4">
        <f t="shared" ref="I51" si="12">2*((3/(4*PI()))*(1E+21*D51/(6.02214E+23*H51)))^(1/3)</f>
        <v>0.77499483842283168</v>
      </c>
    </row>
    <row r="52" spans="1:9" x14ac:dyDescent="0.3">
      <c r="A52" t="s">
        <v>311</v>
      </c>
      <c r="B52" t="s">
        <v>312</v>
      </c>
      <c r="C52" t="s">
        <v>313</v>
      </c>
      <c r="D52">
        <v>245.749</v>
      </c>
    </row>
    <row r="53" spans="1:9" x14ac:dyDescent="0.3">
      <c r="A53" t="s">
        <v>314</v>
      </c>
      <c r="B53" t="s">
        <v>315</v>
      </c>
    </row>
    <row r="54" spans="1:9" x14ac:dyDescent="0.3">
      <c r="A54" t="s">
        <v>316</v>
      </c>
      <c r="B54" t="s">
        <v>317</v>
      </c>
      <c r="C54" t="s">
        <v>318</v>
      </c>
      <c r="D54">
        <v>296.17</v>
      </c>
    </row>
    <row r="55" spans="1:9" x14ac:dyDescent="0.3">
      <c r="A55" t="s">
        <v>319</v>
      </c>
      <c r="B55" t="s">
        <v>320</v>
      </c>
      <c r="C55" t="s">
        <v>321</v>
      </c>
      <c r="D55">
        <v>210.62</v>
      </c>
    </row>
    <row r="56" spans="1:9" x14ac:dyDescent="0.3">
      <c r="A56" t="s">
        <v>322</v>
      </c>
      <c r="B56" t="s">
        <v>323</v>
      </c>
      <c r="C56" t="s">
        <v>324</v>
      </c>
      <c r="D56">
        <v>230.33</v>
      </c>
    </row>
    <row r="57" spans="1:9" x14ac:dyDescent="0.3">
      <c r="A57" t="s">
        <v>325</v>
      </c>
      <c r="B57" t="s">
        <v>326</v>
      </c>
      <c r="C57" t="s">
        <v>327</v>
      </c>
      <c r="D57">
        <v>212.96899999999999</v>
      </c>
    </row>
    <row r="58" spans="1:9" x14ac:dyDescent="0.3">
      <c r="A58" t="s">
        <v>328</v>
      </c>
      <c r="B58" t="s">
        <v>329</v>
      </c>
      <c r="C58" t="s">
        <v>330</v>
      </c>
      <c r="D58">
        <v>468.72</v>
      </c>
      <c r="H58">
        <v>1.23</v>
      </c>
      <c r="I58" s="4">
        <f t="shared" ref="I58" si="13">2*((3/(4*PI()))*(1E+21*D58/(6.02214E+23*H58)))^(1/3)</f>
        <v>1.0651717372423408</v>
      </c>
    </row>
    <row r="59" spans="1:9" x14ac:dyDescent="0.3">
      <c r="A59" t="s">
        <v>331</v>
      </c>
      <c r="B59" t="s">
        <v>332</v>
      </c>
      <c r="C59" t="s">
        <v>333</v>
      </c>
      <c r="D59">
        <v>162.57400000000001</v>
      </c>
    </row>
    <row r="60" spans="1:9" x14ac:dyDescent="0.3">
      <c r="A60" t="s">
        <v>334</v>
      </c>
      <c r="B60" t="s">
        <v>335</v>
      </c>
      <c r="C60" t="s">
        <v>336</v>
      </c>
      <c r="D60">
        <v>329.29199999999997</v>
      </c>
      <c r="G60" s="1">
        <v>2.3200000000000001E-11</v>
      </c>
      <c r="H60">
        <v>1.45</v>
      </c>
      <c r="I60" s="4">
        <f t="shared" ref="I60" si="14">2*((3/(4*PI()))*(1E+21*D60/(6.02214E+23*H60)))^(1/3)</f>
        <v>0.89637121687132926</v>
      </c>
    </row>
    <row r="61" spans="1:9" x14ac:dyDescent="0.3">
      <c r="A61" t="s">
        <v>337</v>
      </c>
      <c r="B61" t="s">
        <v>338</v>
      </c>
      <c r="C61" t="s">
        <v>339</v>
      </c>
    </row>
    <row r="62" spans="1:9" x14ac:dyDescent="0.3">
      <c r="A62" t="s">
        <v>340</v>
      </c>
      <c r="B62" t="s">
        <v>341</v>
      </c>
      <c r="C62" t="s">
        <v>342</v>
      </c>
    </row>
    <row r="63" spans="1:9" x14ac:dyDescent="0.3">
      <c r="A63" t="s">
        <v>343</v>
      </c>
      <c r="B63" t="s">
        <v>344</v>
      </c>
      <c r="C63" t="s">
        <v>345</v>
      </c>
      <c r="D63">
        <v>240.30199999999999</v>
      </c>
    </row>
    <row r="64" spans="1:9" x14ac:dyDescent="0.3">
      <c r="A64" t="s">
        <v>346</v>
      </c>
      <c r="B64" t="s">
        <v>347</v>
      </c>
      <c r="C64" t="s">
        <v>348</v>
      </c>
    </row>
    <row r="65" spans="1:9" x14ac:dyDescent="0.3">
      <c r="A65" t="s">
        <v>349</v>
      </c>
      <c r="B65" t="s">
        <v>350</v>
      </c>
    </row>
    <row r="66" spans="1:9" x14ac:dyDescent="0.3">
      <c r="A66" t="s">
        <v>351</v>
      </c>
      <c r="B66" t="s">
        <v>352</v>
      </c>
      <c r="C66" t="s">
        <v>353</v>
      </c>
    </row>
    <row r="67" spans="1:9" x14ac:dyDescent="0.3">
      <c r="A67" t="s">
        <v>354</v>
      </c>
      <c r="B67" t="s">
        <v>355</v>
      </c>
      <c r="C67" t="s">
        <v>356</v>
      </c>
      <c r="D67">
        <v>378.44900000000001</v>
      </c>
      <c r="G67" s="1">
        <v>2.6600000000000002E-14</v>
      </c>
      <c r="H67">
        <v>1.66</v>
      </c>
      <c r="I67" s="4">
        <f t="shared" ref="I67" si="15">2*((3/(4*PI()))*(1E+21*D67/(6.02214E+23*H67)))^(1/3)</f>
        <v>0.89753198579350713</v>
      </c>
    </row>
    <row r="68" spans="1:9" x14ac:dyDescent="0.3">
      <c r="A68" t="s">
        <v>357</v>
      </c>
      <c r="B68" t="s">
        <v>358</v>
      </c>
      <c r="C68" t="s">
        <v>359</v>
      </c>
    </row>
    <row r="69" spans="1:9" x14ac:dyDescent="0.3">
      <c r="A69" t="s">
        <v>360</v>
      </c>
      <c r="B69" t="s">
        <v>361</v>
      </c>
      <c r="C69" t="s">
        <v>362</v>
      </c>
    </row>
    <row r="70" spans="1:9" x14ac:dyDescent="0.3">
      <c r="A70" t="s">
        <v>363</v>
      </c>
      <c r="B70" t="s">
        <v>364</v>
      </c>
    </row>
    <row r="71" spans="1:9" x14ac:dyDescent="0.3">
      <c r="A71" t="s">
        <v>365</v>
      </c>
      <c r="B71" t="s">
        <v>366</v>
      </c>
      <c r="C71" t="s">
        <v>367</v>
      </c>
      <c r="H71">
        <v>1.1379999999999999</v>
      </c>
      <c r="I71" s="4">
        <f t="shared" ref="I71" si="16">2*((3/(4*PI()))*(1E+21*D71/(6.02214E+23*H71)))^(1/3)</f>
        <v>0</v>
      </c>
    </row>
    <row r="72" spans="1:9" x14ac:dyDescent="0.3">
      <c r="A72" t="s">
        <v>368</v>
      </c>
      <c r="B72" t="s">
        <v>369</v>
      </c>
      <c r="C72" t="s">
        <v>370</v>
      </c>
      <c r="D72">
        <v>290.31</v>
      </c>
    </row>
    <row r="73" spans="1:9" x14ac:dyDescent="0.3">
      <c r="A73" t="s">
        <v>371</v>
      </c>
      <c r="B73" t="s">
        <v>372</v>
      </c>
      <c r="C73" t="s">
        <v>373</v>
      </c>
      <c r="D73">
        <v>281.31200000000001</v>
      </c>
    </row>
    <row r="74" spans="1:9" x14ac:dyDescent="0.3">
      <c r="A74" t="s">
        <v>374</v>
      </c>
      <c r="B74" t="s">
        <v>375</v>
      </c>
      <c r="C74" t="s">
        <v>376</v>
      </c>
    </row>
    <row r="75" spans="1:9" x14ac:dyDescent="0.3">
      <c r="A75" t="s">
        <v>377</v>
      </c>
      <c r="B75" t="s">
        <v>378</v>
      </c>
      <c r="C75" t="s">
        <v>379</v>
      </c>
    </row>
    <row r="76" spans="1:9" x14ac:dyDescent="0.3">
      <c r="A76" t="s">
        <v>380</v>
      </c>
      <c r="B76" t="s">
        <v>381</v>
      </c>
      <c r="C76" t="s">
        <v>382</v>
      </c>
    </row>
    <row r="77" spans="1:9" x14ac:dyDescent="0.3">
      <c r="A77" t="s">
        <v>383</v>
      </c>
      <c r="B77" t="s">
        <v>384</v>
      </c>
      <c r="C77" t="s">
        <v>385</v>
      </c>
      <c r="D77">
        <v>399.48</v>
      </c>
      <c r="H77">
        <v>1.47</v>
      </c>
      <c r="I77" s="4">
        <f t="shared" ref="I77" si="17">2*((3/(4*PI()))*(1E+21*D77/(6.02214E+23*H77)))^(1/3)</f>
        <v>0.95164742948269987</v>
      </c>
    </row>
    <row r="78" spans="1:9" x14ac:dyDescent="0.3">
      <c r="A78" t="s">
        <v>386</v>
      </c>
      <c r="B78" t="s">
        <v>387</v>
      </c>
    </row>
    <row r="79" spans="1:9" x14ac:dyDescent="0.3">
      <c r="A79" t="s">
        <v>388</v>
      </c>
      <c r="B79" t="s">
        <v>389</v>
      </c>
      <c r="C79" t="s">
        <v>390</v>
      </c>
      <c r="D79">
        <v>249.27</v>
      </c>
    </row>
    <row r="80" spans="1:9" x14ac:dyDescent="0.3">
      <c r="A80" t="s">
        <v>391</v>
      </c>
      <c r="B80" t="s">
        <v>392</v>
      </c>
      <c r="C80" t="s">
        <v>393</v>
      </c>
    </row>
    <row r="81" spans="1:9" x14ac:dyDescent="0.3">
      <c r="A81" t="s">
        <v>394</v>
      </c>
      <c r="B81" t="s">
        <v>395</v>
      </c>
      <c r="C81" t="s">
        <v>396</v>
      </c>
    </row>
    <row r="82" spans="1:9" x14ac:dyDescent="0.3">
      <c r="A82" t="s">
        <v>397</v>
      </c>
      <c r="B82" t="s">
        <v>398</v>
      </c>
    </row>
    <row r="83" spans="1:9" x14ac:dyDescent="0.3">
      <c r="A83" t="s">
        <v>399</v>
      </c>
      <c r="B83" t="s">
        <v>400</v>
      </c>
      <c r="C83" t="s">
        <v>401</v>
      </c>
      <c r="D83">
        <v>323.291</v>
      </c>
      <c r="E83" t="s">
        <v>402</v>
      </c>
      <c r="H83">
        <v>1.415</v>
      </c>
      <c r="I83" s="4">
        <f t="shared" ref="I83" si="18">2*((3/(4*PI()))*(1E+21*D83/(6.02214E+23*H83)))^(1/3)</f>
        <v>0.89817832065484682</v>
      </c>
    </row>
    <row r="84" spans="1:9" x14ac:dyDescent="0.3">
      <c r="A84" t="s">
        <v>403</v>
      </c>
      <c r="B84" t="s">
        <v>404</v>
      </c>
      <c r="C84" t="s">
        <v>405</v>
      </c>
    </row>
    <row r="85" spans="1:9" x14ac:dyDescent="0.3">
      <c r="A85" t="s">
        <v>406</v>
      </c>
      <c r="B85" t="s">
        <v>407</v>
      </c>
      <c r="C85" t="s">
        <v>408</v>
      </c>
      <c r="D85">
        <v>312.32299999999998</v>
      </c>
      <c r="G85" s="1">
        <v>1.14E-12</v>
      </c>
      <c r="H85">
        <v>1.44</v>
      </c>
      <c r="I85" s="4">
        <f t="shared" ref="I85" si="19">2*((3/(4*PI()))*(1E+21*D85/(6.02214E+23*H85)))^(1/3)</f>
        <v>0.88273565459201497</v>
      </c>
    </row>
    <row r="86" spans="1:9" x14ac:dyDescent="0.3">
      <c r="A86" t="s">
        <v>409</v>
      </c>
      <c r="B86" t="s">
        <v>410</v>
      </c>
    </row>
    <row r="87" spans="1:9" x14ac:dyDescent="0.3">
      <c r="A87" t="s">
        <v>411</v>
      </c>
      <c r="B87" t="s">
        <v>412</v>
      </c>
      <c r="C87" t="s">
        <v>413</v>
      </c>
      <c r="D87">
        <v>243.303</v>
      </c>
    </row>
    <row r="88" spans="1:9" x14ac:dyDescent="0.3">
      <c r="A88" t="s">
        <v>414</v>
      </c>
      <c r="B88" t="s">
        <v>415</v>
      </c>
      <c r="C88" t="s">
        <v>416</v>
      </c>
      <c r="D88">
        <v>384.512</v>
      </c>
      <c r="H88">
        <v>1.111</v>
      </c>
      <c r="I88" s="4">
        <f t="shared" ref="I88:I89" si="20">2*((3/(4*PI()))*(1E+21*D88/(6.02214E+23*H88)))^(1/3)</f>
        <v>1.031530617467451</v>
      </c>
    </row>
    <row r="89" spans="1:9" x14ac:dyDescent="0.3">
      <c r="A89" t="s">
        <v>417</v>
      </c>
      <c r="B89" t="s">
        <v>418</v>
      </c>
      <c r="C89" t="s">
        <v>419</v>
      </c>
      <c r="D89">
        <v>430.47399999999999</v>
      </c>
      <c r="H89">
        <v>1.329</v>
      </c>
      <c r="I89" s="4">
        <f t="shared" si="20"/>
        <v>1.0089992072019947</v>
      </c>
    </row>
    <row r="90" spans="1:9" x14ac:dyDescent="0.3">
      <c r="A90" t="s">
        <v>420</v>
      </c>
      <c r="B90" t="s">
        <v>421</v>
      </c>
      <c r="C90" t="s">
        <v>422</v>
      </c>
    </row>
    <row r="91" spans="1:9" x14ac:dyDescent="0.3">
      <c r="A91" t="s">
        <v>423</v>
      </c>
      <c r="B91" t="s">
        <v>424</v>
      </c>
      <c r="C91" t="s">
        <v>425</v>
      </c>
    </row>
    <row r="92" spans="1:9" x14ac:dyDescent="0.3">
      <c r="A92" t="s">
        <v>426</v>
      </c>
      <c r="B92" t="s">
        <v>427</v>
      </c>
    </row>
    <row r="93" spans="1:9" x14ac:dyDescent="0.3">
      <c r="A93" t="s">
        <v>428</v>
      </c>
      <c r="B93" t="s">
        <v>429</v>
      </c>
    </row>
    <row r="94" spans="1:9" x14ac:dyDescent="0.3">
      <c r="A94" t="s">
        <v>430</v>
      </c>
      <c r="B94" t="s">
        <v>431</v>
      </c>
      <c r="C94" t="s">
        <v>432</v>
      </c>
      <c r="D94">
        <v>315.23</v>
      </c>
    </row>
    <row r="95" spans="1:9" x14ac:dyDescent="0.3">
      <c r="A95" t="s">
        <v>433</v>
      </c>
      <c r="B95" t="s">
        <v>434</v>
      </c>
      <c r="C95" t="s">
        <v>435</v>
      </c>
      <c r="D95">
        <v>480.64</v>
      </c>
    </row>
    <row r="96" spans="1:9" x14ac:dyDescent="0.3">
      <c r="A96" t="s">
        <v>436</v>
      </c>
      <c r="B96" t="s">
        <v>437</v>
      </c>
      <c r="C96" t="s">
        <v>438</v>
      </c>
      <c r="D96">
        <v>507.02</v>
      </c>
    </row>
    <row r="97" spans="1:9" x14ac:dyDescent="0.3">
      <c r="A97" t="s">
        <v>439</v>
      </c>
      <c r="B97" t="s">
        <v>440</v>
      </c>
      <c r="C97" t="s">
        <v>441</v>
      </c>
      <c r="D97">
        <v>663.93</v>
      </c>
    </row>
    <row r="98" spans="1:9" x14ac:dyDescent="0.3">
      <c r="A98" t="s">
        <v>442</v>
      </c>
      <c r="B98" t="s">
        <v>443</v>
      </c>
    </row>
    <row r="99" spans="1:9" x14ac:dyDescent="0.3">
      <c r="A99" t="s">
        <v>444</v>
      </c>
      <c r="B99" t="s">
        <v>445</v>
      </c>
      <c r="C99" t="s">
        <v>446</v>
      </c>
      <c r="D99">
        <v>409.26900000000001</v>
      </c>
    </row>
    <row r="100" spans="1:9" x14ac:dyDescent="0.3">
      <c r="A100" t="s">
        <v>447</v>
      </c>
      <c r="B100" t="s">
        <v>448</v>
      </c>
    </row>
    <row r="101" spans="1:9" x14ac:dyDescent="0.3">
      <c r="A101" t="s">
        <v>449</v>
      </c>
      <c r="B101" t="s">
        <v>450</v>
      </c>
      <c r="C101" t="s">
        <v>451</v>
      </c>
      <c r="D101">
        <v>374.36599999999999</v>
      </c>
    </row>
    <row r="102" spans="1:9" x14ac:dyDescent="0.3">
      <c r="A102" t="s">
        <v>452</v>
      </c>
      <c r="B102" t="s">
        <v>453</v>
      </c>
      <c r="C102" t="s">
        <v>454</v>
      </c>
      <c r="E102" t="s">
        <v>455</v>
      </c>
    </row>
    <row r="103" spans="1:9" x14ac:dyDescent="0.3">
      <c r="A103" t="s">
        <v>456</v>
      </c>
      <c r="B103" t="s">
        <v>457</v>
      </c>
      <c r="C103" t="s">
        <v>458</v>
      </c>
      <c r="D103">
        <v>422.416</v>
      </c>
    </row>
    <row r="104" spans="1:9" x14ac:dyDescent="0.3">
      <c r="A104" t="s">
        <v>459</v>
      </c>
      <c r="B104" t="s">
        <v>460</v>
      </c>
      <c r="C104" t="s">
        <v>461</v>
      </c>
    </row>
    <row r="105" spans="1:9" x14ac:dyDescent="0.3">
      <c r="A105" t="s">
        <v>462</v>
      </c>
      <c r="B105" t="s">
        <v>463</v>
      </c>
    </row>
    <row r="106" spans="1:9" x14ac:dyDescent="0.3">
      <c r="A106" t="s">
        <v>464</v>
      </c>
      <c r="B106" t="s">
        <v>465</v>
      </c>
      <c r="C106" t="s">
        <v>466</v>
      </c>
      <c r="D106">
        <v>375.846</v>
      </c>
      <c r="H106">
        <v>1.286</v>
      </c>
      <c r="I106" s="4">
        <f t="shared" ref="I106:I108" si="21">2*((3/(4*PI()))*(1E+21*D106/(6.02214E+23*H106)))^(1/3)</f>
        <v>0.9750042258774404</v>
      </c>
    </row>
    <row r="107" spans="1:9" x14ac:dyDescent="0.3">
      <c r="A107" t="s">
        <v>467</v>
      </c>
      <c r="B107" t="s">
        <v>468</v>
      </c>
      <c r="C107" t="s">
        <v>469</v>
      </c>
      <c r="D107">
        <v>444.48</v>
      </c>
      <c r="E107" t="s">
        <v>470</v>
      </c>
      <c r="H107">
        <v>1.29</v>
      </c>
      <c r="I107" s="4">
        <f t="shared" si="21"/>
        <v>1.030001082866584</v>
      </c>
    </row>
    <row r="108" spans="1:9" x14ac:dyDescent="0.3">
      <c r="A108" t="s">
        <v>471</v>
      </c>
      <c r="B108" t="s">
        <v>472</v>
      </c>
      <c r="C108" t="s">
        <v>473</v>
      </c>
      <c r="D108">
        <v>524.62</v>
      </c>
      <c r="G108" s="1">
        <v>5.8900000000000004E-22</v>
      </c>
      <c r="H108">
        <v>1.5</v>
      </c>
      <c r="I108" s="4">
        <f t="shared" si="21"/>
        <v>1.0351454353906218</v>
      </c>
    </row>
    <row r="109" spans="1:9" x14ac:dyDescent="0.3">
      <c r="A109" t="s">
        <v>474</v>
      </c>
      <c r="B109" t="s">
        <v>475</v>
      </c>
    </row>
    <row r="110" spans="1:9" x14ac:dyDescent="0.3">
      <c r="A110" t="s">
        <v>476</v>
      </c>
      <c r="B110" t="s">
        <v>477</v>
      </c>
      <c r="C110" t="s">
        <v>478</v>
      </c>
      <c r="D110">
        <v>442.95800000000003</v>
      </c>
    </row>
    <row r="111" spans="1:9" x14ac:dyDescent="0.3">
      <c r="A111" t="s">
        <v>479</v>
      </c>
      <c r="B111" t="s">
        <v>480</v>
      </c>
    </row>
    <row r="112" spans="1:9" x14ac:dyDescent="0.3">
      <c r="A112" t="s">
        <v>481</v>
      </c>
      <c r="B112" t="s">
        <v>482</v>
      </c>
    </row>
    <row r="113" spans="1:9" x14ac:dyDescent="0.3">
      <c r="A113" t="s">
        <v>483</v>
      </c>
      <c r="B113" t="s">
        <v>484</v>
      </c>
      <c r="C113" t="s">
        <v>485</v>
      </c>
      <c r="D113">
        <v>536.02499999999998</v>
      </c>
    </row>
    <row r="114" spans="1:9" x14ac:dyDescent="0.3">
      <c r="A114" t="s">
        <v>486</v>
      </c>
      <c r="B114" t="s">
        <v>487</v>
      </c>
      <c r="C114" t="s">
        <v>488</v>
      </c>
      <c r="D114">
        <v>721.84400000000005</v>
      </c>
      <c r="E114" t="s">
        <v>489</v>
      </c>
      <c r="H114">
        <v>1.3879999999999999</v>
      </c>
      <c r="I114" s="4">
        <f t="shared" ref="I114" si="22">2*((3/(4*PI()))*(1E+21*D114/(6.02214E+23*H114)))^(1/3)</f>
        <v>1.1815029354628199</v>
      </c>
    </row>
    <row r="115" spans="1:9" x14ac:dyDescent="0.3">
      <c r="A115" t="s">
        <v>490</v>
      </c>
      <c r="B115" t="s">
        <v>491</v>
      </c>
      <c r="C115" t="s">
        <v>492</v>
      </c>
    </row>
    <row r="116" spans="1:9" x14ac:dyDescent="0.3">
      <c r="A116" t="s">
        <v>493</v>
      </c>
      <c r="B116" t="s">
        <v>494</v>
      </c>
      <c r="C116" t="s">
        <v>495</v>
      </c>
      <c r="D116">
        <v>375.37599999999998</v>
      </c>
      <c r="H116">
        <v>1.29</v>
      </c>
      <c r="I116" s="4">
        <f t="shared" ref="I116" si="23">2*((3/(4*PI()))*(1E+21*D116/(6.02214E+23*H116)))^(1/3)</f>
        <v>0.97358925909842597</v>
      </c>
    </row>
    <row r="117" spans="1:9" x14ac:dyDescent="0.3">
      <c r="A117" t="s">
        <v>496</v>
      </c>
      <c r="B117" t="s">
        <v>497</v>
      </c>
      <c r="C117" t="s">
        <v>498</v>
      </c>
      <c r="D117">
        <v>470.47699999999998</v>
      </c>
    </row>
    <row r="118" spans="1:9" x14ac:dyDescent="0.3">
      <c r="A118" t="s">
        <v>499</v>
      </c>
      <c r="B118" t="s">
        <v>500</v>
      </c>
      <c r="C118" t="s">
        <v>501</v>
      </c>
      <c r="D118">
        <v>627.73299999999995</v>
      </c>
      <c r="G118" s="1">
        <v>1.49E-27</v>
      </c>
      <c r="H118">
        <v>1.24</v>
      </c>
      <c r="I118" s="4">
        <f t="shared" ref="I118" si="24">2*((3/(4*PI()))*(1E+21*D118/(6.02214E+23*H118)))^(1/3)</f>
        <v>1.1709398913312383</v>
      </c>
    </row>
    <row r="119" spans="1:9" x14ac:dyDescent="0.3">
      <c r="A119" t="s">
        <v>502</v>
      </c>
      <c r="B119" t="s">
        <v>503</v>
      </c>
      <c r="C119" t="s">
        <v>504</v>
      </c>
      <c r="D119">
        <v>569.68100000000004</v>
      </c>
    </row>
    <row r="120" spans="1:9" x14ac:dyDescent="0.3">
      <c r="A120" t="s">
        <v>505</v>
      </c>
      <c r="B120" t="s">
        <v>506</v>
      </c>
      <c r="C120" t="s">
        <v>507</v>
      </c>
      <c r="D120">
        <v>488.54</v>
      </c>
      <c r="H120">
        <v>1.34</v>
      </c>
      <c r="I120" s="4">
        <f t="shared" ref="I120:I121" si="25">2*((3/(4*PI()))*(1E+21*D120/(6.02214E+23*H120)))^(1/3)</f>
        <v>1.0495793718442881</v>
      </c>
    </row>
    <row r="121" spans="1:9" x14ac:dyDescent="0.3">
      <c r="A121" t="s">
        <v>508</v>
      </c>
      <c r="B121" t="s">
        <v>509</v>
      </c>
      <c r="C121" t="s">
        <v>510</v>
      </c>
      <c r="D121">
        <v>482.52</v>
      </c>
      <c r="H121">
        <v>1.26</v>
      </c>
      <c r="I121" s="4">
        <f t="shared" si="25"/>
        <v>1.0669197832118298</v>
      </c>
    </row>
    <row r="122" spans="1:9" x14ac:dyDescent="0.3">
      <c r="A122" t="s">
        <v>511</v>
      </c>
      <c r="B122" t="s">
        <v>512</v>
      </c>
      <c r="C122" t="s">
        <v>513</v>
      </c>
    </row>
    <row r="123" spans="1:9" x14ac:dyDescent="0.3">
      <c r="A123" t="s">
        <v>514</v>
      </c>
      <c r="B123" t="s">
        <v>515</v>
      </c>
      <c r="C123" t="s">
        <v>516</v>
      </c>
      <c r="D123">
        <v>399.48099999999999</v>
      </c>
    </row>
    <row r="124" spans="1:9" x14ac:dyDescent="0.3">
      <c r="A124" t="s">
        <v>517</v>
      </c>
      <c r="B124" t="s">
        <v>518</v>
      </c>
      <c r="C124" t="s">
        <v>519</v>
      </c>
      <c r="D124">
        <v>536.03</v>
      </c>
    </row>
    <row r="125" spans="1:9" x14ac:dyDescent="0.3">
      <c r="A125" t="s">
        <v>520</v>
      </c>
      <c r="B125" t="s">
        <v>521</v>
      </c>
      <c r="C125" t="s">
        <v>522</v>
      </c>
      <c r="D125">
        <v>497.62799999999999</v>
      </c>
      <c r="H125">
        <v>1.504</v>
      </c>
      <c r="I125" s="4">
        <f t="shared" ref="I125" si="26">2*((3/(4*PI()))*(1E+21*D125/(6.02214E+23*H125)))^(1/3)</f>
        <v>1.0161765475226363</v>
      </c>
    </row>
    <row r="126" spans="1:9" x14ac:dyDescent="0.3">
      <c r="A126" t="s">
        <v>523</v>
      </c>
      <c r="B126" t="s">
        <v>524</v>
      </c>
    </row>
    <row r="127" spans="1:9" x14ac:dyDescent="0.3">
      <c r="A127" t="s">
        <v>525</v>
      </c>
      <c r="B127" t="s">
        <v>526</v>
      </c>
      <c r="C127" t="s">
        <v>527</v>
      </c>
      <c r="D127">
        <v>716.86900000000003</v>
      </c>
    </row>
    <row r="128" spans="1:9" x14ac:dyDescent="0.3">
      <c r="A128" t="s">
        <v>528</v>
      </c>
      <c r="B128" t="s">
        <v>529</v>
      </c>
    </row>
    <row r="129" spans="1:9" x14ac:dyDescent="0.3">
      <c r="A129" t="s">
        <v>530</v>
      </c>
      <c r="B129" t="s">
        <v>531</v>
      </c>
    </row>
    <row r="130" spans="1:9" x14ac:dyDescent="0.3">
      <c r="A130" t="s">
        <v>532</v>
      </c>
      <c r="B130" t="s">
        <v>533</v>
      </c>
      <c r="C130" t="s">
        <v>527</v>
      </c>
      <c r="D130">
        <v>716.88300000000004</v>
      </c>
      <c r="G130" s="1">
        <v>5.6599999999999996E-34</v>
      </c>
      <c r="H130">
        <v>1.18</v>
      </c>
      <c r="I130" s="4">
        <f t="shared" ref="I130" si="27">2*((3/(4*PI()))*(1E+21*D130/(6.02214E+23*H130)))^(1/3)</f>
        <v>1.2443396357351775</v>
      </c>
    </row>
    <row r="131" spans="1:9" x14ac:dyDescent="0.3">
      <c r="A131" t="s">
        <v>534</v>
      </c>
      <c r="B131" t="s">
        <v>535</v>
      </c>
      <c r="C131" t="s">
        <v>536</v>
      </c>
      <c r="D131">
        <v>382.5</v>
      </c>
    </row>
    <row r="132" spans="1:9" x14ac:dyDescent="0.3">
      <c r="A132" t="s">
        <v>537</v>
      </c>
      <c r="B132" t="s">
        <v>538</v>
      </c>
      <c r="C132" t="s">
        <v>539</v>
      </c>
    </row>
    <row r="133" spans="1:9" x14ac:dyDescent="0.3">
      <c r="A133" t="s">
        <v>540</v>
      </c>
      <c r="B133" t="s">
        <v>541</v>
      </c>
    </row>
    <row r="134" spans="1:9" x14ac:dyDescent="0.3">
      <c r="A134" t="s">
        <v>542</v>
      </c>
      <c r="B134" t="s">
        <v>543</v>
      </c>
      <c r="C134" t="s">
        <v>544</v>
      </c>
    </row>
    <row r="135" spans="1:9" x14ac:dyDescent="0.3">
      <c r="A135" t="s">
        <v>545</v>
      </c>
      <c r="B135" t="s">
        <v>546</v>
      </c>
      <c r="C135" t="s">
        <v>547</v>
      </c>
    </row>
    <row r="136" spans="1:9" x14ac:dyDescent="0.3">
      <c r="A136" t="s">
        <v>548</v>
      </c>
      <c r="B136" t="s">
        <v>549</v>
      </c>
      <c r="C136" t="s">
        <v>550</v>
      </c>
    </row>
    <row r="137" spans="1:9" x14ac:dyDescent="0.3">
      <c r="A137" t="s">
        <v>551</v>
      </c>
      <c r="B137" t="s">
        <v>552</v>
      </c>
      <c r="C137" t="s">
        <v>553</v>
      </c>
      <c r="D137">
        <v>439.64</v>
      </c>
      <c r="G137" s="1">
        <v>1.42E-11</v>
      </c>
      <c r="H137">
        <v>1.1599999999999999</v>
      </c>
      <c r="I137" s="4">
        <f t="shared" ref="I137:I138" si="28">2*((3/(4*PI()))*(1E+21*D137/(6.02214E+23*H137)))^(1/3)</f>
        <v>1.0632365886525961</v>
      </c>
    </row>
    <row r="138" spans="1:9" x14ac:dyDescent="0.3">
      <c r="A138" t="s">
        <v>554</v>
      </c>
      <c r="B138" t="s">
        <v>555</v>
      </c>
      <c r="C138" t="s">
        <v>556</v>
      </c>
      <c r="D138">
        <v>607.80899999999997</v>
      </c>
      <c r="G138" s="1">
        <v>2.67E-18</v>
      </c>
      <c r="H138">
        <v>1.1679999999999999</v>
      </c>
      <c r="I138" s="4">
        <f t="shared" si="28"/>
        <v>1.1817481686461178</v>
      </c>
    </row>
    <row r="139" spans="1:9" x14ac:dyDescent="0.3">
      <c r="A139" t="s">
        <v>557</v>
      </c>
      <c r="B139" t="s">
        <v>558</v>
      </c>
      <c r="C139" t="s">
        <v>559</v>
      </c>
      <c r="D139">
        <v>767.40300000000002</v>
      </c>
    </row>
    <row r="140" spans="1:9" x14ac:dyDescent="0.3">
      <c r="A140" t="s">
        <v>560</v>
      </c>
      <c r="B140" t="s">
        <v>561</v>
      </c>
    </row>
    <row r="141" spans="1:9" x14ac:dyDescent="0.3">
      <c r="A141" t="s">
        <v>562</v>
      </c>
      <c r="B141" t="s">
        <v>563</v>
      </c>
    </row>
    <row r="142" spans="1:9" x14ac:dyDescent="0.3">
      <c r="A142" t="s">
        <v>564</v>
      </c>
      <c r="B142" t="s">
        <v>565</v>
      </c>
    </row>
    <row r="143" spans="1:9" x14ac:dyDescent="0.3">
      <c r="A143" t="s">
        <v>566</v>
      </c>
      <c r="B143" t="s">
        <v>567</v>
      </c>
      <c r="C143" t="s">
        <v>568</v>
      </c>
      <c r="D143">
        <v>285.38</v>
      </c>
      <c r="H143">
        <v>1.0900000000000001</v>
      </c>
      <c r="I143" s="4">
        <f t="shared" ref="I143" si="29">2*((3/(4*PI()))*(1E+21*D143/(6.02214E+23*H143)))^(1/3)</f>
        <v>0.93990188789754892</v>
      </c>
    </row>
    <row r="144" spans="1:9" x14ac:dyDescent="0.3">
      <c r="A144" t="s">
        <v>569</v>
      </c>
      <c r="B144" t="s">
        <v>570</v>
      </c>
    </row>
    <row r="145" spans="1:3" x14ac:dyDescent="0.3">
      <c r="A145" t="s">
        <v>571</v>
      </c>
      <c r="B145" t="s">
        <v>572</v>
      </c>
      <c r="C145" t="s">
        <v>573</v>
      </c>
    </row>
    <row r="146" spans="1:3" x14ac:dyDescent="0.3">
      <c r="A146" t="s">
        <v>574</v>
      </c>
      <c r="B146" t="s">
        <v>575</v>
      </c>
      <c r="C146" t="s">
        <v>576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I2" sqref="I2"/>
    </sheetView>
  </sheetViews>
  <sheetFormatPr defaultRowHeight="14.4" x14ac:dyDescent="0.3"/>
  <cols>
    <col min="1" max="1" width="10.88671875" customWidth="1"/>
    <col min="2" max="2" width="30.88671875" customWidth="1"/>
    <col min="3" max="3" width="19.5546875" customWidth="1"/>
    <col min="4" max="4" width="15.88671875" customWidth="1"/>
    <col min="5" max="5" width="15" customWidth="1"/>
    <col min="6" max="6" width="12.21875" customWidth="1"/>
    <col min="7" max="7" width="17.77734375" customWidth="1"/>
    <col min="8" max="8" width="10.88671875" customWidth="1"/>
    <col min="9" max="9" width="16.77734375" customWidth="1"/>
  </cols>
  <sheetData>
    <row r="1" spans="1:9" ht="57.6" x14ac:dyDescent="0.3">
      <c r="A1" t="s">
        <v>0</v>
      </c>
      <c r="B1" t="s">
        <v>1</v>
      </c>
      <c r="C1" t="s">
        <v>2</v>
      </c>
      <c r="D1" s="2" t="s">
        <v>161</v>
      </c>
      <c r="E1" t="s">
        <v>581</v>
      </c>
      <c r="F1" t="s">
        <v>4</v>
      </c>
      <c r="G1" s="2" t="s">
        <v>157</v>
      </c>
      <c r="H1" s="7" t="s">
        <v>160</v>
      </c>
      <c r="I1" s="6" t="s">
        <v>159</v>
      </c>
    </row>
    <row r="2" spans="1:9" x14ac:dyDescent="0.3">
      <c r="A2" t="s">
        <v>578</v>
      </c>
      <c r="B2" t="s">
        <v>577</v>
      </c>
      <c r="C2" t="s">
        <v>579</v>
      </c>
      <c r="D2">
        <v>588.60599999999999</v>
      </c>
      <c r="E2" t="s">
        <v>580</v>
      </c>
      <c r="H2">
        <v>1.2</v>
      </c>
      <c r="I2" s="4">
        <f t="shared" ref="I2" si="0">2*((3/(4*PI()))*(1E+21*D2/(6.02214E+23*H2)))^(1/3)</f>
        <v>1.1586830564853228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F39" sqref="F39"/>
    </sheetView>
  </sheetViews>
  <sheetFormatPr defaultRowHeight="14.4" x14ac:dyDescent="0.3"/>
  <cols>
    <col min="1" max="1" width="12.33203125" customWidth="1"/>
    <col min="2" max="2" width="21.6640625" customWidth="1"/>
    <col min="3" max="3" width="21.109375" customWidth="1"/>
    <col min="4" max="4" width="17.6640625" customWidth="1"/>
    <col min="5" max="5" width="17.88671875" customWidth="1"/>
    <col min="6" max="6" width="12.109375" customWidth="1"/>
    <col min="7" max="7" width="15.21875" customWidth="1"/>
    <col min="8" max="8" width="15.33203125" customWidth="1"/>
    <col min="9" max="9" width="14.44140625" customWidth="1"/>
  </cols>
  <sheetData>
    <row r="1" spans="1:9" ht="57.6" x14ac:dyDescent="0.3">
      <c r="A1" t="s">
        <v>0</v>
      </c>
      <c r="B1" t="s">
        <v>1</v>
      </c>
      <c r="C1" t="s">
        <v>2</v>
      </c>
      <c r="D1" s="2" t="s">
        <v>161</v>
      </c>
      <c r="E1" t="s">
        <v>582</v>
      </c>
      <c r="F1" t="s">
        <v>4</v>
      </c>
      <c r="G1" s="2" t="s">
        <v>157</v>
      </c>
      <c r="H1" s="7" t="s">
        <v>160</v>
      </c>
      <c r="I1" s="6" t="s">
        <v>159</v>
      </c>
    </row>
    <row r="2" spans="1:9" x14ac:dyDescent="0.3">
      <c r="A2" t="s">
        <v>583</v>
      </c>
      <c r="B2" t="s">
        <v>584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10" sqref="I10"/>
    </sheetView>
  </sheetViews>
  <sheetFormatPr defaultRowHeight="14.4" x14ac:dyDescent="0.3"/>
  <cols>
    <col min="1" max="1" width="12.33203125" customWidth="1"/>
    <col min="2" max="2" width="54.21875" customWidth="1"/>
    <col min="3" max="3" width="30.33203125" customWidth="1"/>
    <col min="4" max="4" width="15.77734375" customWidth="1"/>
    <col min="5" max="5" width="17.88671875" customWidth="1"/>
    <col min="6" max="6" width="12.109375" customWidth="1"/>
    <col min="7" max="7" width="15.21875" customWidth="1"/>
    <col min="8" max="8" width="15.33203125" customWidth="1"/>
    <col min="9" max="9" width="14.44140625" customWidth="1"/>
  </cols>
  <sheetData>
    <row r="1" spans="1:9" ht="57.6" x14ac:dyDescent="0.3">
      <c r="A1" t="s">
        <v>0</v>
      </c>
      <c r="B1" t="s">
        <v>1</v>
      </c>
      <c r="C1" t="s">
        <v>2</v>
      </c>
      <c r="D1" s="2" t="s">
        <v>161</v>
      </c>
      <c r="E1" t="s">
        <v>582</v>
      </c>
      <c r="F1" t="s">
        <v>4</v>
      </c>
      <c r="G1" s="2" t="s">
        <v>157</v>
      </c>
      <c r="H1" s="7" t="s">
        <v>160</v>
      </c>
      <c r="I1" s="6" t="s">
        <v>159</v>
      </c>
    </row>
    <row r="2" spans="1:9" x14ac:dyDescent="0.3">
      <c r="A2" t="s">
        <v>589</v>
      </c>
      <c r="B2" t="s">
        <v>590</v>
      </c>
      <c r="C2" t="s">
        <v>591</v>
      </c>
    </row>
    <row r="3" spans="1:9" x14ac:dyDescent="0.3">
      <c r="A3" t="s">
        <v>592</v>
      </c>
      <c r="B3" t="s">
        <v>593</v>
      </c>
      <c r="C3" t="s">
        <v>594</v>
      </c>
    </row>
    <row r="4" spans="1:9" x14ac:dyDescent="0.3">
      <c r="A4" t="s">
        <v>595</v>
      </c>
      <c r="B4" t="s">
        <v>596</v>
      </c>
    </row>
    <row r="5" spans="1:9" x14ac:dyDescent="0.3">
      <c r="A5" t="s">
        <v>597</v>
      </c>
      <c r="B5" t="s">
        <v>598</v>
      </c>
      <c r="C5" t="s">
        <v>599</v>
      </c>
      <c r="D5">
        <v>222.505</v>
      </c>
      <c r="E5" t="s">
        <v>600</v>
      </c>
      <c r="H5">
        <v>1.02</v>
      </c>
      <c r="I5" s="4">
        <f t="shared" ref="I5" si="0">2*((3/(4*PI()))*(1E+21*D5/(6.02214E+23*H5)))^(1/3)</f>
        <v>0.88442982113684621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2" sqref="I2"/>
    </sheetView>
  </sheetViews>
  <sheetFormatPr defaultRowHeight="14.4" x14ac:dyDescent="0.3"/>
  <cols>
    <col min="1" max="1" width="12.33203125" customWidth="1"/>
    <col min="2" max="2" width="54.21875" customWidth="1"/>
    <col min="3" max="3" width="30.33203125" customWidth="1"/>
    <col min="4" max="4" width="15.77734375" customWidth="1"/>
    <col min="5" max="5" width="17.88671875" customWidth="1"/>
    <col min="6" max="6" width="12.109375" customWidth="1"/>
    <col min="7" max="7" width="15.21875" customWidth="1"/>
    <col min="8" max="8" width="15.33203125" customWidth="1"/>
    <col min="9" max="9" width="14.44140625" customWidth="1"/>
  </cols>
  <sheetData>
    <row r="1" spans="1:9" ht="57.6" x14ac:dyDescent="0.3">
      <c r="A1" t="s">
        <v>0</v>
      </c>
      <c r="B1" t="s">
        <v>1</v>
      </c>
      <c r="C1" t="s">
        <v>2</v>
      </c>
      <c r="D1" s="2" t="s">
        <v>161</v>
      </c>
      <c r="E1" t="s">
        <v>582</v>
      </c>
      <c r="F1" t="s">
        <v>4</v>
      </c>
      <c r="G1" s="2" t="s">
        <v>157</v>
      </c>
      <c r="H1" s="7" t="s">
        <v>160</v>
      </c>
      <c r="I1" s="6" t="s">
        <v>159</v>
      </c>
    </row>
    <row r="2" spans="1:9" x14ac:dyDescent="0.3">
      <c r="A2" t="s">
        <v>601</v>
      </c>
      <c r="B2" t="s">
        <v>602</v>
      </c>
      <c r="C2" t="s">
        <v>603</v>
      </c>
      <c r="D2">
        <v>99.1083</v>
      </c>
      <c r="E2" t="s">
        <v>110</v>
      </c>
      <c r="H2">
        <v>1.18</v>
      </c>
      <c r="I2" s="4">
        <f t="shared" ref="I2" si="0">2*((3/(4*PI()))*(1E+21*D2/(6.02214E+23*H2)))^(1/3)</f>
        <v>0.64341747180236042</v>
      </c>
    </row>
    <row r="5" spans="1:9" x14ac:dyDescent="0.3">
      <c r="I5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2" sqref="I2"/>
    </sheetView>
  </sheetViews>
  <sheetFormatPr defaultRowHeight="14.4" x14ac:dyDescent="0.3"/>
  <cols>
    <col min="1" max="1" width="12.33203125" customWidth="1"/>
    <col min="2" max="2" width="54.21875" customWidth="1"/>
    <col min="3" max="3" width="30.33203125" customWidth="1"/>
    <col min="4" max="4" width="15.77734375" customWidth="1"/>
    <col min="5" max="5" width="17.88671875" customWidth="1"/>
    <col min="6" max="6" width="12.109375" customWidth="1"/>
    <col min="7" max="7" width="15.21875" customWidth="1"/>
    <col min="8" max="8" width="15.33203125" customWidth="1"/>
    <col min="9" max="9" width="14.44140625" customWidth="1"/>
  </cols>
  <sheetData>
    <row r="1" spans="1:9" ht="57.6" x14ac:dyDescent="0.3">
      <c r="A1" t="s">
        <v>0</v>
      </c>
      <c r="B1" t="s">
        <v>1</v>
      </c>
      <c r="C1" t="s">
        <v>2</v>
      </c>
      <c r="D1" s="2" t="s">
        <v>161</v>
      </c>
      <c r="E1" t="s">
        <v>582</v>
      </c>
      <c r="F1" t="s">
        <v>4</v>
      </c>
      <c r="G1" s="2" t="s">
        <v>157</v>
      </c>
      <c r="H1" s="7" t="s">
        <v>160</v>
      </c>
      <c r="I1" s="6" t="s">
        <v>159</v>
      </c>
    </row>
    <row r="2" spans="1:9" x14ac:dyDescent="0.3">
      <c r="A2" t="s">
        <v>604</v>
      </c>
      <c r="B2" t="s">
        <v>605</v>
      </c>
      <c r="C2" t="s">
        <v>606</v>
      </c>
      <c r="D2">
        <v>516.58299999999997</v>
      </c>
      <c r="E2" t="s">
        <v>607</v>
      </c>
      <c r="G2" s="1">
        <v>6.5599999999999998E-26</v>
      </c>
      <c r="I2" s="4"/>
    </row>
    <row r="5" spans="1:9" x14ac:dyDescent="0.3">
      <c r="I5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I13" sqref="I13"/>
    </sheetView>
  </sheetViews>
  <sheetFormatPr defaultRowHeight="14.4" x14ac:dyDescent="0.3"/>
  <cols>
    <col min="1" max="1" width="12.33203125" customWidth="1"/>
    <col min="2" max="2" width="42.77734375" customWidth="1"/>
    <col min="3" max="3" width="21.5546875" customWidth="1"/>
    <col min="4" max="4" width="15.77734375" customWidth="1"/>
    <col min="5" max="5" width="17.88671875" customWidth="1"/>
    <col min="6" max="6" width="28.33203125" customWidth="1"/>
    <col min="7" max="7" width="15.21875" customWidth="1"/>
    <col min="8" max="8" width="15.33203125" customWidth="1"/>
    <col min="9" max="9" width="14.44140625" customWidth="1"/>
  </cols>
  <sheetData>
    <row r="1" spans="1:9" ht="57.6" x14ac:dyDescent="0.3">
      <c r="A1" t="s">
        <v>0</v>
      </c>
      <c r="B1" t="s">
        <v>1</v>
      </c>
      <c r="C1" t="s">
        <v>2</v>
      </c>
      <c r="D1" s="2" t="s">
        <v>161</v>
      </c>
      <c r="E1" t="s">
        <v>582</v>
      </c>
      <c r="F1" t="s">
        <v>4</v>
      </c>
      <c r="G1" s="2" t="s">
        <v>157</v>
      </c>
      <c r="H1" s="7" t="s">
        <v>160</v>
      </c>
      <c r="I1" s="6" t="s">
        <v>159</v>
      </c>
    </row>
    <row r="2" spans="1:9" x14ac:dyDescent="0.3">
      <c r="A2" t="s">
        <v>608</v>
      </c>
      <c r="B2" t="s">
        <v>609</v>
      </c>
      <c r="C2" t="s">
        <v>610</v>
      </c>
      <c r="D2">
        <v>122.122</v>
      </c>
      <c r="E2" t="s">
        <v>611</v>
      </c>
      <c r="F2" t="s">
        <v>612</v>
      </c>
      <c r="G2" s="1">
        <v>1.2200000000000001E-2</v>
      </c>
      <c r="I2" s="4"/>
    </row>
    <row r="3" spans="1:9" x14ac:dyDescent="0.3">
      <c r="A3" t="s">
        <v>613</v>
      </c>
      <c r="B3" t="s">
        <v>614</v>
      </c>
      <c r="C3" t="s">
        <v>615</v>
      </c>
      <c r="D3">
        <v>223.28200000000001</v>
      </c>
    </row>
    <row r="4" spans="1:9" x14ac:dyDescent="0.3">
      <c r="A4" t="s">
        <v>616</v>
      </c>
      <c r="B4" t="s">
        <v>617</v>
      </c>
      <c r="C4" t="s">
        <v>618</v>
      </c>
      <c r="D4">
        <v>136.148</v>
      </c>
      <c r="G4">
        <v>0.41799999999999998</v>
      </c>
      <c r="H4">
        <v>1.071</v>
      </c>
      <c r="I4" s="4">
        <f t="shared" ref="I4" si="0">2*((3/(4*PI()))*(1E+21*D4/(6.02214E+23*H4)))^(1/3)</f>
        <v>0.73873857117333985</v>
      </c>
    </row>
    <row r="5" spans="1:9" x14ac:dyDescent="0.3">
      <c r="A5" t="s">
        <v>613</v>
      </c>
      <c r="B5" t="s">
        <v>614</v>
      </c>
      <c r="C5" t="s">
        <v>615</v>
      </c>
      <c r="D5">
        <v>223.28200000000001</v>
      </c>
      <c r="I5" s="4"/>
    </row>
    <row r="6" spans="1:9" x14ac:dyDescent="0.3">
      <c r="A6" t="s">
        <v>619</v>
      </c>
      <c r="B6" t="s">
        <v>620</v>
      </c>
      <c r="C6" t="s">
        <v>621</v>
      </c>
      <c r="D6">
        <v>107.155</v>
      </c>
      <c r="E6" t="s">
        <v>622</v>
      </c>
      <c r="F6" t="s">
        <v>623</v>
      </c>
      <c r="G6">
        <v>0.71299999999999997</v>
      </c>
    </row>
    <row r="7" spans="1:9" x14ac:dyDescent="0.3">
      <c r="A7" t="s">
        <v>624</v>
      </c>
      <c r="B7" t="s">
        <v>625</v>
      </c>
      <c r="C7" t="s">
        <v>626</v>
      </c>
      <c r="D7">
        <v>104.149</v>
      </c>
      <c r="F7" t="s">
        <v>627</v>
      </c>
      <c r="H7">
        <v>1.0469999999999999</v>
      </c>
      <c r="I7" s="4">
        <f t="shared" ref="I7" si="1">2*((3/(4*PI()))*(1E+21*D7/(6.02214E+23*H7)))^(1/3)</f>
        <v>0.68074791146945679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E11" sqref="E11"/>
    </sheetView>
  </sheetViews>
  <sheetFormatPr defaultRowHeight="14.4" x14ac:dyDescent="0.3"/>
  <cols>
    <col min="1" max="1" width="12.33203125" customWidth="1"/>
    <col min="2" max="2" width="26.88671875" customWidth="1"/>
    <col min="3" max="3" width="21.109375" customWidth="1"/>
    <col min="4" max="4" width="17.6640625" customWidth="1"/>
    <col min="5" max="5" width="17.88671875" customWidth="1"/>
    <col min="6" max="6" width="12.109375" customWidth="1"/>
    <col min="7" max="7" width="15.21875" customWidth="1"/>
    <col min="8" max="8" width="15.33203125" customWidth="1"/>
    <col min="9" max="9" width="14.44140625" customWidth="1"/>
  </cols>
  <sheetData>
    <row r="1" spans="1:9" ht="28.8" x14ac:dyDescent="0.3">
      <c r="A1" t="s">
        <v>0</v>
      </c>
      <c r="B1" t="s">
        <v>1</v>
      </c>
      <c r="C1" t="s">
        <v>2</v>
      </c>
      <c r="D1" s="2" t="s">
        <v>161</v>
      </c>
      <c r="E1" t="s">
        <v>582</v>
      </c>
      <c r="F1" t="s">
        <v>4</v>
      </c>
      <c r="G1" s="2" t="s">
        <v>157</v>
      </c>
      <c r="H1" s="7" t="s">
        <v>160</v>
      </c>
      <c r="I1" s="6" t="s">
        <v>159</v>
      </c>
    </row>
    <row r="2" spans="1:9" x14ac:dyDescent="0.3">
      <c r="A2" t="s">
        <v>585</v>
      </c>
      <c r="B2" t="s">
        <v>586</v>
      </c>
      <c r="C2" t="s">
        <v>587</v>
      </c>
      <c r="D2">
        <v>25038</v>
      </c>
      <c r="E2" t="s">
        <v>588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Charts</vt:lpstr>
      </vt:variant>
      <vt:variant>
        <vt:i4>2</vt:i4>
      </vt:variant>
    </vt:vector>
  </HeadingPairs>
  <TitlesOfParts>
    <vt:vector size="14" baseType="lpstr">
      <vt:lpstr>epoxies</vt:lpstr>
      <vt:lpstr>esters</vt:lpstr>
      <vt:lpstr>PI</vt:lpstr>
      <vt:lpstr>PA</vt:lpstr>
      <vt:lpstr>PDMS</vt:lpstr>
      <vt:lpstr>PMMA</vt:lpstr>
      <vt:lpstr>PC</vt:lpstr>
      <vt:lpstr>PS</vt:lpstr>
      <vt:lpstr>PET</vt:lpstr>
      <vt:lpstr>PVC</vt:lpstr>
      <vt:lpstr>PEI</vt:lpstr>
      <vt:lpstr>PEEK</vt:lpstr>
      <vt:lpstr>Pvapor vs molar mass</vt:lpstr>
      <vt:lpstr>ML thickness vs molar mass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coyne</dc:creator>
  <cp:lastModifiedBy>coyne</cp:lastModifiedBy>
  <dcterms:created xsi:type="dcterms:W3CDTF">2022-01-18T20:47:31Z</dcterms:created>
  <dcterms:modified xsi:type="dcterms:W3CDTF">2022-01-26T15:54:12Z</dcterms:modified>
</cp:coreProperties>
</file>