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ing Directory\Projects\Beam Splitter Optic\"/>
    </mc:Choice>
  </mc:AlternateContent>
  <bookViews>
    <workbookView xWindow="0" yWindow="0" windowWidth="21320" windowHeight="7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J16" i="1"/>
  <c r="G16" i="1"/>
  <c r="M11" i="1"/>
  <c r="J11" i="1"/>
  <c r="G11" i="1"/>
  <c r="M4" i="1" l="1"/>
  <c r="M5" i="1"/>
  <c r="M6" i="1"/>
  <c r="M7" i="1"/>
  <c r="M8" i="1"/>
  <c r="M9" i="1"/>
  <c r="M10" i="1"/>
  <c r="M3" i="1"/>
  <c r="J4" i="1"/>
  <c r="J5" i="1"/>
  <c r="J6" i="1"/>
  <c r="J7" i="1"/>
  <c r="J8" i="1"/>
  <c r="J9" i="1"/>
  <c r="J10" i="1"/>
  <c r="J3" i="1"/>
  <c r="G4" i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<sst xmlns="http://schemas.openxmlformats.org/spreadsheetml/2006/main" count="46" uniqueCount="23">
  <si>
    <t>Geometry Info</t>
  </si>
  <si>
    <t>1 - Incorrect Wedge + SS</t>
  </si>
  <si>
    <t xml:space="preserve">2 - No Wedge + SS </t>
  </si>
  <si>
    <t>Nodes</t>
  </si>
  <si>
    <t>Elements</t>
  </si>
  <si>
    <t>Max</t>
  </si>
  <si>
    <t>Min</t>
  </si>
  <si>
    <t>Sag</t>
  </si>
  <si>
    <t>3 - Correct Wedge + SS</t>
  </si>
  <si>
    <t>4 - Incorrect Wedge + S3001</t>
  </si>
  <si>
    <t>5 - No Wedge + S3001</t>
  </si>
  <si>
    <t>6 - Correct Wedge + S3001</t>
  </si>
  <si>
    <t>Mesh</t>
  </si>
  <si>
    <t>Directional Deformation      Front Face (nm)</t>
  </si>
  <si>
    <t>Directional Deformation     Back Face (nm)</t>
  </si>
  <si>
    <t>Directional Deformation     Entire Body (nm)</t>
  </si>
  <si>
    <t>Original Analysis (Calum)</t>
  </si>
  <si>
    <t>7 - Real Life Wedge + S3001</t>
  </si>
  <si>
    <t>8 - Incorrect Wedge + unparrallel split lines</t>
  </si>
  <si>
    <t>370 x 60 mm Optic</t>
  </si>
  <si>
    <t>450 x 60 mm Optic</t>
  </si>
  <si>
    <t>9 - No Wedge + S3001</t>
  </si>
  <si>
    <t>Weight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</si>
</sst>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7" xfId="0" applyBorder="1"/>
    <xf numFmtId="3" fontId="0" fillId="0" borderId="7" xfId="0" applyNumberFormat="1" applyBorder="1"/>
    <xf numFmtId="0" fontId="0" fillId="0" borderId="4" xfId="0" applyBorder="1"/>
    <xf numFmtId="0" fontId="0" fillId="0" borderId="6" xfId="0" applyBorder="1"/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5" borderId="1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0" xfId="0" applyFill="1" applyBorder="1"/>
    <xf numFmtId="0" fontId="1" fillId="0" borderId="0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0" xfId="0" applyFont="1" applyFill="1" applyBorder="1"/>
    <xf numFmtId="0" fontId="1" fillId="2" borderId="4" xfId="0" applyFont="1" applyFill="1" applyBorder="1"/>
    <xf numFmtId="0" fontId="1" fillId="2" borderId="13" xfId="0" applyFont="1" applyFill="1" applyBorder="1" applyAlignment="1">
      <alignment wrapText="1"/>
    </xf>
    <xf numFmtId="3" fontId="1" fillId="2" borderId="0" xfId="0" applyNumberFormat="1" applyFont="1" applyFill="1" applyBorder="1"/>
    <xf numFmtId="164" fontId="0" fillId="0" borderId="5" xfId="0" applyNumberFormat="1" applyBorder="1"/>
    <xf numFmtId="164" fontId="1" fillId="2" borderId="5" xfId="0" applyNumberFormat="1" applyFont="1" applyFill="1" applyBorder="1"/>
    <xf numFmtId="164" fontId="0" fillId="0" borderId="8" xfId="0" applyNumberFormat="1" applyBorder="1"/>
    <xf numFmtId="164" fontId="0" fillId="0" borderId="0" xfId="0" applyNumberFormat="1" applyBorder="1"/>
    <xf numFmtId="164" fontId="0" fillId="0" borderId="0" xfId="0" applyNumberFormat="1" applyFill="1" applyBorder="1"/>
    <xf numFmtId="164" fontId="1" fillId="2" borderId="0" xfId="0" applyNumberFormat="1" applyFont="1" applyFill="1" applyBorder="1"/>
    <xf numFmtId="164" fontId="0" fillId="0" borderId="7" xfId="0" applyNumberFormat="1" applyBorder="1"/>
    <xf numFmtId="164" fontId="1" fillId="0" borderId="0" xfId="0" applyNumberFormat="1" applyFont="1" applyFill="1" applyBorder="1"/>
    <xf numFmtId="0" fontId="0" fillId="0" borderId="0" xfId="0" applyFont="1" applyFill="1" applyBorder="1" applyAlignment="1">
      <alignment wrapText="1"/>
    </xf>
    <xf numFmtId="0" fontId="0" fillId="5" borderId="1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8" xfId="0" applyFont="1" applyFill="1" applyBorder="1"/>
    <xf numFmtId="164" fontId="0" fillId="0" borderId="7" xfId="0" applyNumberFormat="1" applyFont="1" applyFill="1" applyBorder="1"/>
    <xf numFmtId="0" fontId="0" fillId="0" borderId="6" xfId="0" applyFont="1" applyFill="1" applyBorder="1"/>
    <xf numFmtId="164" fontId="0" fillId="0" borderId="8" xfId="0" applyNumberFormat="1" applyFont="1" applyFill="1" applyBorder="1"/>
    <xf numFmtId="0" fontId="0" fillId="0" borderId="6" xfId="0" applyBorder="1" applyAlignment="1">
      <alignment wrapText="1"/>
    </xf>
    <xf numFmtId="0" fontId="0" fillId="0" borderId="7" xfId="0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2" borderId="1" xfId="0" applyFont="1" applyFill="1" applyBorder="1"/>
    <xf numFmtId="164" fontId="1" fillId="2" borderId="3" xfId="0" applyNumberFormat="1" applyFont="1" applyFill="1" applyBorder="1"/>
    <xf numFmtId="164" fontId="1" fillId="2" borderId="2" xfId="0" applyNumberFormat="1" applyFont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Q11" sqref="Q11"/>
    </sheetView>
  </sheetViews>
  <sheetFormatPr defaultRowHeight="14.5" x14ac:dyDescent="0.35"/>
  <cols>
    <col min="1" max="1" width="24.81640625" style="1" customWidth="1"/>
    <col min="2" max="2" width="11.453125" customWidth="1"/>
    <col min="5" max="5" width="8.6328125" customWidth="1"/>
    <col min="6" max="6" width="8.81640625" customWidth="1"/>
    <col min="7" max="8" width="8.7265625" customWidth="1"/>
    <col min="9" max="9" width="9" customWidth="1"/>
    <col min="10" max="10" width="8.26953125" customWidth="1"/>
    <col min="11" max="11" width="8.7265625" customWidth="1"/>
    <col min="12" max="12" width="9" customWidth="1"/>
    <col min="13" max="13" width="8.7265625" customWidth="1"/>
  </cols>
  <sheetData>
    <row r="1" spans="1:13" s="1" customFormat="1" ht="30.5" customHeight="1" x14ac:dyDescent="0.35">
      <c r="A1" s="66" t="s">
        <v>19</v>
      </c>
      <c r="B1" s="67"/>
      <c r="C1" s="64" t="s">
        <v>12</v>
      </c>
      <c r="D1" s="65"/>
      <c r="E1" s="57" t="s">
        <v>13</v>
      </c>
      <c r="F1" s="58"/>
      <c r="G1" s="59"/>
      <c r="H1" s="60" t="s">
        <v>14</v>
      </c>
      <c r="I1" s="60"/>
      <c r="J1" s="60"/>
      <c r="K1" s="61" t="s">
        <v>15</v>
      </c>
      <c r="L1" s="62"/>
      <c r="M1" s="63"/>
    </row>
    <row r="2" spans="1:13" s="2" customFormat="1" ht="20" customHeight="1" x14ac:dyDescent="0.35">
      <c r="A2" s="9" t="s">
        <v>0</v>
      </c>
      <c r="B2" s="10" t="s">
        <v>22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5</v>
      </c>
      <c r="I2" s="14" t="s">
        <v>6</v>
      </c>
      <c r="J2" s="14" t="s">
        <v>7</v>
      </c>
      <c r="K2" s="15" t="s">
        <v>5</v>
      </c>
      <c r="L2" s="16" t="s">
        <v>6</v>
      </c>
      <c r="M2" s="17" t="s">
        <v>7</v>
      </c>
    </row>
    <row r="3" spans="1:13" x14ac:dyDescent="0.35">
      <c r="A3" s="22" t="s">
        <v>16</v>
      </c>
      <c r="B3" s="23">
        <v>14</v>
      </c>
      <c r="C3" s="23">
        <v>100000</v>
      </c>
      <c r="D3" s="23">
        <v>62000</v>
      </c>
      <c r="E3" s="24">
        <v>1.9958</v>
      </c>
      <c r="F3" s="23">
        <v>-0.91139999999999999</v>
      </c>
      <c r="G3" s="28">
        <f>E3-F3</f>
        <v>2.9072</v>
      </c>
      <c r="H3" s="23">
        <v>0.93537000000000003</v>
      </c>
      <c r="I3" s="23">
        <v>-1.9907999999999999</v>
      </c>
      <c r="J3" s="32">
        <f>H3-I3</f>
        <v>2.9261699999999999</v>
      </c>
      <c r="K3" s="24">
        <v>2.1259000000000001</v>
      </c>
      <c r="L3" s="23">
        <v>-2.1021000000000001</v>
      </c>
      <c r="M3" s="28">
        <f>K3-L3</f>
        <v>4.2279999999999998</v>
      </c>
    </row>
    <row r="4" spans="1:13" x14ac:dyDescent="0.35">
      <c r="A4" s="18" t="s">
        <v>1</v>
      </c>
      <c r="B4" s="3">
        <v>50.5</v>
      </c>
      <c r="C4" s="4">
        <v>95896</v>
      </c>
      <c r="D4" s="4">
        <v>64817</v>
      </c>
      <c r="E4" s="7">
        <v>12.423</v>
      </c>
      <c r="F4" s="3">
        <v>0</v>
      </c>
      <c r="G4" s="27">
        <f t="shared" ref="G4:G11" si="0">E4-F4</f>
        <v>12.423</v>
      </c>
      <c r="H4" s="3">
        <v>12.42</v>
      </c>
      <c r="I4" s="3">
        <v>-3.7437</v>
      </c>
      <c r="J4" s="30">
        <f t="shared" ref="J4:J11" si="1">H4-I4</f>
        <v>16.163699999999999</v>
      </c>
      <c r="K4" s="7">
        <v>12.42</v>
      </c>
      <c r="L4" s="3">
        <v>-3.7437</v>
      </c>
      <c r="M4" s="27">
        <f t="shared" ref="M4:M11" si="2">K4-L4</f>
        <v>16.163699999999999</v>
      </c>
    </row>
    <row r="5" spans="1:13" x14ac:dyDescent="0.35">
      <c r="A5" s="18" t="s">
        <v>2</v>
      </c>
      <c r="B5" s="3">
        <v>50.6</v>
      </c>
      <c r="C5" s="4">
        <v>95854</v>
      </c>
      <c r="D5" s="4">
        <v>64846</v>
      </c>
      <c r="E5" s="7">
        <v>4.3258000000000001</v>
      </c>
      <c r="F5" s="3">
        <v>-0.95960999999999996</v>
      </c>
      <c r="G5" s="27">
        <f t="shared" si="0"/>
        <v>5.2854099999999997</v>
      </c>
      <c r="H5" s="20">
        <v>0</v>
      </c>
      <c r="I5" s="20">
        <v>-4.4450000000000003</v>
      </c>
      <c r="J5" s="31">
        <f t="shared" si="1"/>
        <v>4.4450000000000003</v>
      </c>
      <c r="K5" s="7">
        <v>4.3258000000000001</v>
      </c>
      <c r="L5" s="20">
        <v>-4.4450000000000003</v>
      </c>
      <c r="M5" s="27">
        <f t="shared" si="2"/>
        <v>8.7708000000000013</v>
      </c>
    </row>
    <row r="6" spans="1:13" x14ac:dyDescent="0.35">
      <c r="A6" s="18" t="s">
        <v>8</v>
      </c>
      <c r="B6" s="3">
        <v>50.8</v>
      </c>
      <c r="C6" s="4">
        <v>95656</v>
      </c>
      <c r="D6" s="4">
        <v>64678</v>
      </c>
      <c r="E6" s="7">
        <v>3.7683</v>
      </c>
      <c r="F6" s="20">
        <v>-12.54</v>
      </c>
      <c r="G6" s="27">
        <f t="shared" si="0"/>
        <v>16.308299999999999</v>
      </c>
      <c r="H6" s="20">
        <v>0</v>
      </c>
      <c r="I6" s="20">
        <v>-12.538</v>
      </c>
      <c r="J6" s="31">
        <f t="shared" si="1"/>
        <v>12.538</v>
      </c>
      <c r="K6" s="7">
        <v>3.7652999999999999</v>
      </c>
      <c r="L6" s="20">
        <v>-12.54</v>
      </c>
      <c r="M6" s="27">
        <f t="shared" si="2"/>
        <v>16.305299999999999</v>
      </c>
    </row>
    <row r="7" spans="1:13" x14ac:dyDescent="0.35">
      <c r="A7" s="18" t="s">
        <v>9</v>
      </c>
      <c r="B7" s="3">
        <v>14.2</v>
      </c>
      <c r="C7" s="4">
        <v>95896</v>
      </c>
      <c r="D7" s="4">
        <v>64817</v>
      </c>
      <c r="E7" s="7">
        <v>9.9229000000000003</v>
      </c>
      <c r="F7" s="20">
        <v>-1.2317</v>
      </c>
      <c r="G7" s="27">
        <f t="shared" si="0"/>
        <v>11.1546</v>
      </c>
      <c r="H7" s="20">
        <v>9.9238</v>
      </c>
      <c r="I7" s="20">
        <v>-1.9315</v>
      </c>
      <c r="J7" s="31">
        <f t="shared" si="1"/>
        <v>11.8553</v>
      </c>
      <c r="K7" s="7">
        <v>9.9239999999999995</v>
      </c>
      <c r="L7" s="20">
        <v>-2.6566999999999998</v>
      </c>
      <c r="M7" s="27">
        <f t="shared" si="2"/>
        <v>12.5807</v>
      </c>
    </row>
    <row r="8" spans="1:13" x14ac:dyDescent="0.35">
      <c r="A8" s="25" t="s">
        <v>10</v>
      </c>
      <c r="B8" s="23">
        <v>14.2</v>
      </c>
      <c r="C8" s="26">
        <v>95854</v>
      </c>
      <c r="D8" s="26">
        <v>64846</v>
      </c>
      <c r="E8" s="24">
        <v>2.3946000000000001</v>
      </c>
      <c r="F8" s="23">
        <v>-1.2108000000000001</v>
      </c>
      <c r="G8" s="28">
        <f t="shared" si="0"/>
        <v>3.6054000000000004</v>
      </c>
      <c r="H8" s="23">
        <v>1.1975</v>
      </c>
      <c r="I8" s="23">
        <v>-2.4643999999999999</v>
      </c>
      <c r="J8" s="32">
        <f t="shared" si="1"/>
        <v>3.6619000000000002</v>
      </c>
      <c r="K8" s="24">
        <v>2.6366999999999998</v>
      </c>
      <c r="L8" s="23">
        <v>-2.6753</v>
      </c>
      <c r="M8" s="28">
        <f t="shared" si="2"/>
        <v>5.3119999999999994</v>
      </c>
    </row>
    <row r="9" spans="1:13" ht="15" thickBot="1" x14ac:dyDescent="0.4">
      <c r="A9" s="19" t="s">
        <v>11</v>
      </c>
      <c r="B9" s="5">
        <v>14.2</v>
      </c>
      <c r="C9" s="6">
        <v>95656</v>
      </c>
      <c r="D9" s="6">
        <v>64678</v>
      </c>
      <c r="E9" s="8">
        <v>1.9367000000000001</v>
      </c>
      <c r="F9" s="5">
        <v>-10.042</v>
      </c>
      <c r="G9" s="29">
        <f t="shared" si="0"/>
        <v>11.9787</v>
      </c>
      <c r="H9" s="5">
        <v>1.1944999999999999</v>
      </c>
      <c r="I9" s="5">
        <v>-10.041</v>
      </c>
      <c r="J9" s="33">
        <f t="shared" si="1"/>
        <v>11.2355</v>
      </c>
      <c r="K9" s="8">
        <v>2.665</v>
      </c>
      <c r="L9" s="5">
        <v>-1.004</v>
      </c>
      <c r="M9" s="29">
        <f t="shared" si="2"/>
        <v>3.669</v>
      </c>
    </row>
    <row r="10" spans="1:13" x14ac:dyDescent="0.35">
      <c r="A10" s="51" t="s">
        <v>17</v>
      </c>
      <c r="B10" s="52">
        <v>14.2</v>
      </c>
      <c r="C10" s="53">
        <v>96264</v>
      </c>
      <c r="D10" s="53">
        <v>65093</v>
      </c>
      <c r="E10" s="54">
        <v>2.4018000000000002</v>
      </c>
      <c r="F10" s="52">
        <v>-1.2051000000000001</v>
      </c>
      <c r="G10" s="55">
        <f t="shared" si="0"/>
        <v>3.6069000000000004</v>
      </c>
      <c r="H10" s="52">
        <v>1.1883999999999999</v>
      </c>
      <c r="I10" s="52">
        <v>-2.4575</v>
      </c>
      <c r="J10" s="56">
        <f t="shared" si="1"/>
        <v>3.6459000000000001</v>
      </c>
      <c r="K10" s="54">
        <v>2.6831999999999998</v>
      </c>
      <c r="L10" s="52">
        <v>-2.6818</v>
      </c>
      <c r="M10" s="55">
        <f t="shared" si="2"/>
        <v>5.3650000000000002</v>
      </c>
    </row>
    <row r="11" spans="1:13" ht="29.5" thickBot="1" x14ac:dyDescent="0.4">
      <c r="A11" s="45" t="s">
        <v>18</v>
      </c>
      <c r="B11" s="46">
        <v>14.2</v>
      </c>
      <c r="C11" s="47">
        <v>91345</v>
      </c>
      <c r="D11" s="47">
        <v>61972</v>
      </c>
      <c r="E11" s="48">
        <v>8.4948999999999995</v>
      </c>
      <c r="F11" s="46">
        <v>-1.2043999999999999</v>
      </c>
      <c r="G11" s="49">
        <f t="shared" si="0"/>
        <v>9.6992999999999991</v>
      </c>
      <c r="H11" s="46">
        <v>8.4957999999999991</v>
      </c>
      <c r="I11" s="46">
        <v>-1.9822</v>
      </c>
      <c r="J11" s="50">
        <f t="shared" si="1"/>
        <v>10.478</v>
      </c>
      <c r="K11" s="48">
        <v>8.4961000000000002</v>
      </c>
      <c r="L11" s="46">
        <v>-2.6259999999999999</v>
      </c>
      <c r="M11" s="49">
        <f t="shared" si="2"/>
        <v>11.1221</v>
      </c>
    </row>
    <row r="13" spans="1:13" ht="15" thickBot="1" x14ac:dyDescent="0.4"/>
    <row r="14" spans="1:13" ht="35" customHeight="1" x14ac:dyDescent="0.35">
      <c r="A14" s="66" t="s">
        <v>20</v>
      </c>
      <c r="B14" s="67"/>
      <c r="C14" s="64" t="s">
        <v>12</v>
      </c>
      <c r="D14" s="65"/>
      <c r="E14" s="58" t="s">
        <v>13</v>
      </c>
      <c r="F14" s="58"/>
      <c r="G14" s="58"/>
      <c r="H14" s="68" t="s">
        <v>14</v>
      </c>
      <c r="I14" s="60"/>
      <c r="J14" s="69"/>
      <c r="K14" s="62" t="s">
        <v>15</v>
      </c>
      <c r="L14" s="62"/>
      <c r="M14" s="63"/>
    </row>
    <row r="15" spans="1:13" ht="24" customHeight="1" x14ac:dyDescent="0.35">
      <c r="A15" s="9" t="s">
        <v>0</v>
      </c>
      <c r="B15" s="10" t="s">
        <v>22</v>
      </c>
      <c r="C15" s="10" t="s">
        <v>3</v>
      </c>
      <c r="D15" s="36" t="s">
        <v>4</v>
      </c>
      <c r="E15" s="12" t="s">
        <v>5</v>
      </c>
      <c r="F15" s="12" t="s">
        <v>6</v>
      </c>
      <c r="G15" s="12" t="s">
        <v>7</v>
      </c>
      <c r="H15" s="37" t="s">
        <v>5</v>
      </c>
      <c r="I15" s="14" t="s">
        <v>6</v>
      </c>
      <c r="J15" s="38" t="s">
        <v>7</v>
      </c>
      <c r="K15" s="16" t="s">
        <v>5</v>
      </c>
      <c r="L15" s="16" t="s">
        <v>6</v>
      </c>
      <c r="M15" s="17" t="s">
        <v>7</v>
      </c>
    </row>
    <row r="16" spans="1:13" ht="15" thickBot="1" x14ac:dyDescent="0.4">
      <c r="A16" s="39" t="s">
        <v>21</v>
      </c>
      <c r="B16" s="40">
        <v>20.994</v>
      </c>
      <c r="C16" s="40">
        <v>133877</v>
      </c>
      <c r="D16" s="41">
        <v>91315</v>
      </c>
      <c r="E16" s="40">
        <v>3.5293999999999999</v>
      </c>
      <c r="F16" s="40">
        <v>-1.7241</v>
      </c>
      <c r="G16" s="42">
        <f>E16-F16</f>
        <v>5.2534999999999998</v>
      </c>
      <c r="H16" s="43">
        <v>1.6775</v>
      </c>
      <c r="I16" s="40">
        <v>-3.4552</v>
      </c>
      <c r="J16" s="44">
        <f>H16-I16</f>
        <v>5.1326999999999998</v>
      </c>
      <c r="K16" s="40">
        <v>4.0205000000000002</v>
      </c>
      <c r="L16" s="40">
        <v>-4.0507</v>
      </c>
      <c r="M16" s="44">
        <f>K16-L16</f>
        <v>8.071200000000001</v>
      </c>
    </row>
    <row r="17" spans="1:13" x14ac:dyDescent="0.35">
      <c r="A17" s="35"/>
      <c r="B17" s="21"/>
      <c r="C17" s="21"/>
      <c r="D17" s="21"/>
      <c r="E17" s="21"/>
      <c r="F17" s="21"/>
      <c r="G17" s="34"/>
      <c r="H17" s="21"/>
      <c r="I17" s="21"/>
      <c r="J17" s="34"/>
      <c r="K17" s="21"/>
      <c r="L17" s="21"/>
      <c r="M17" s="34"/>
    </row>
    <row r="18" spans="1:13" x14ac:dyDescent="0.35">
      <c r="A18"/>
    </row>
    <row r="19" spans="1:13" x14ac:dyDescent="0.35">
      <c r="A19"/>
    </row>
    <row r="20" spans="1:13" x14ac:dyDescent="0.35">
      <c r="A20"/>
    </row>
  </sheetData>
  <mergeCells count="10">
    <mergeCell ref="A14:B14"/>
    <mergeCell ref="C14:D14"/>
    <mergeCell ref="E14:G14"/>
    <mergeCell ref="H14:J14"/>
    <mergeCell ref="K14:M14"/>
    <mergeCell ref="E1:G1"/>
    <mergeCell ref="H1:J1"/>
    <mergeCell ref="K1:M1"/>
    <mergeCell ref="C1:D1"/>
    <mergeCell ref="A1:B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Petterson</dc:creator>
  <cp:lastModifiedBy>Danielle Petterson</cp:lastModifiedBy>
  <dcterms:created xsi:type="dcterms:W3CDTF">2019-05-08T16:46:42Z</dcterms:created>
  <dcterms:modified xsi:type="dcterms:W3CDTF">2019-05-10T21:38:27Z</dcterms:modified>
</cp:coreProperties>
</file>