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lee\Documents\"/>
    </mc:Choice>
  </mc:AlternateContent>
  <bookViews>
    <workbookView xWindow="0" yWindow="0" windowWidth="28800" windowHeight="1423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H82" i="1" s="1"/>
  <c r="H83" i="1" s="1"/>
  <c r="E72" i="1"/>
  <c r="E66" i="1"/>
  <c r="E84" i="1"/>
  <c r="C84" i="1"/>
  <c r="C78" i="1"/>
  <c r="G82" i="1" s="1"/>
  <c r="G83" i="1" s="1"/>
  <c r="C72" i="1"/>
  <c r="G70" i="1" s="1"/>
  <c r="G71" i="1" s="1"/>
  <c r="C66" i="1"/>
  <c r="H27" i="1"/>
  <c r="H28" i="1" s="1"/>
  <c r="G27" i="1"/>
  <c r="G28" i="1" s="1"/>
  <c r="E11" i="1"/>
  <c r="C11" i="1"/>
  <c r="E60" i="1"/>
  <c r="C60" i="1"/>
  <c r="E55" i="1"/>
  <c r="C55" i="1"/>
  <c r="E50" i="1"/>
  <c r="C50" i="1"/>
  <c r="G58" i="1" s="1"/>
  <c r="G59" i="1" s="1"/>
  <c r="E44" i="1"/>
  <c r="C44" i="1"/>
  <c r="E39" i="1"/>
  <c r="C39" i="1"/>
  <c r="E34" i="1"/>
  <c r="C34" i="1"/>
  <c r="G41" i="1" s="1"/>
  <c r="G42" i="1" s="1"/>
  <c r="E23" i="1"/>
  <c r="C23" i="1"/>
  <c r="E17" i="1"/>
  <c r="C17" i="1"/>
  <c r="E6" i="1"/>
  <c r="H21" i="1" s="1"/>
  <c r="H22" i="1" s="1"/>
  <c r="C6" i="1"/>
  <c r="G21" i="1" s="1"/>
  <c r="G22" i="1" s="1"/>
  <c r="H41" i="1" l="1"/>
  <c r="H42" i="1" s="1"/>
  <c r="H58" i="1"/>
  <c r="H59" i="1" s="1"/>
  <c r="H70" i="1"/>
  <c r="H71" i="1" s="1"/>
</calcChain>
</file>

<file path=xl/sharedStrings.xml><?xml version="1.0" encoding="utf-8"?>
<sst xmlns="http://schemas.openxmlformats.org/spreadsheetml/2006/main" count="113" uniqueCount="40">
  <si>
    <t>Sample</t>
  </si>
  <si>
    <t>mini bottom 1</t>
  </si>
  <si>
    <t>quad</t>
  </si>
  <si>
    <t>size (mm^2)</t>
  </si>
  <si>
    <t xml:space="preserve">10^-9 </t>
  </si>
  <si>
    <t>10^-9</t>
  </si>
  <si>
    <t xml:space="preserve"> </t>
  </si>
  <si>
    <t>mini bottom 3</t>
  </si>
  <si>
    <t>mini bottom 4</t>
  </si>
  <si>
    <t>mini top 1</t>
  </si>
  <si>
    <t>mini top 2</t>
  </si>
  <si>
    <t>mini top 4</t>
  </si>
  <si>
    <t>sample 1.1</t>
  </si>
  <si>
    <t>sample 1.2</t>
  </si>
  <si>
    <t>mini top 3</t>
  </si>
  <si>
    <t>sample 1.3</t>
  </si>
  <si>
    <t>sample 2.1</t>
  </si>
  <si>
    <t>sample 2.2</t>
  </si>
  <si>
    <t>sample 2.3</t>
  </si>
  <si>
    <t>10^-10</t>
  </si>
  <si>
    <t>total</t>
  </si>
  <si>
    <t>mini bottom 2</t>
  </si>
  <si>
    <t>mini bottom total</t>
  </si>
  <si>
    <t>mini top total</t>
  </si>
  <si>
    <t>average (per .0016 mm^2)</t>
  </si>
  <si>
    <t>total bottom</t>
  </si>
  <si>
    <t>total top</t>
  </si>
  <si>
    <t>sample 1.1 after</t>
  </si>
  <si>
    <t>sample 1.3 after</t>
  </si>
  <si>
    <t>sample 2.1 after</t>
  </si>
  <si>
    <t>average (per 0.25 cm^2)</t>
  </si>
  <si>
    <t>sample 2.5 after</t>
  </si>
  <si>
    <t>total bottom after</t>
  </si>
  <si>
    <t>total top after</t>
  </si>
  <si>
    <t>average (per 0.0016 mm^2)</t>
  </si>
  <si>
    <t>Total # of Particles</t>
  </si>
  <si>
    <t>Mathematica</t>
  </si>
  <si>
    <t>Toupview</t>
  </si>
  <si>
    <t># Particulates Mathematica (greatest number)</t>
  </si>
  <si>
    <t># Particulates (ToupView)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</si>
</sst>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61" workbookViewId="0">
      <selection activeCell="F10" sqref="F10"/>
    </sheetView>
  </sheetViews>
  <sheetFormatPr defaultRowHeight="15" x14ac:dyDescent="0.25"/>
  <cols>
    <col min="1" max="1" width="15.28515625" bestFit="1" customWidth="1"/>
    <col min="2" max="2" width="5.42578125" bestFit="1" customWidth="1"/>
    <col min="3" max="3" width="24.85546875" customWidth="1"/>
    <col min="4" max="4" width="11.7109375" bestFit="1" customWidth="1"/>
    <col min="5" max="5" width="13" customWidth="1"/>
    <col min="6" max="6" width="24.140625" bestFit="1" customWidth="1"/>
    <col min="7" max="7" width="12.5703125" bestFit="1" customWidth="1"/>
  </cols>
  <sheetData>
    <row r="1" spans="1:8" ht="45" x14ac:dyDescent="0.25">
      <c r="A1" t="s">
        <v>0</v>
      </c>
      <c r="B1" t="s">
        <v>2</v>
      </c>
      <c r="C1" s="3" t="s">
        <v>38</v>
      </c>
      <c r="D1" t="s">
        <v>3</v>
      </c>
      <c r="E1" s="3" t="s">
        <v>39</v>
      </c>
      <c r="F1" t="s">
        <v>35</v>
      </c>
      <c r="G1" t="s">
        <v>36</v>
      </c>
      <c r="H1" t="s">
        <v>37</v>
      </c>
    </row>
    <row r="2" spans="1:8" x14ac:dyDescent="0.25">
      <c r="A2" t="s">
        <v>1</v>
      </c>
      <c r="B2">
        <v>4</v>
      </c>
      <c r="C2">
        <v>99</v>
      </c>
      <c r="D2" t="s">
        <v>4</v>
      </c>
      <c r="E2">
        <v>113</v>
      </c>
    </row>
    <row r="3" spans="1:8" x14ac:dyDescent="0.25">
      <c r="B3">
        <v>1</v>
      </c>
      <c r="C3">
        <v>59</v>
      </c>
      <c r="D3" t="s">
        <v>5</v>
      </c>
      <c r="E3">
        <v>110</v>
      </c>
    </row>
    <row r="4" spans="1:8" x14ac:dyDescent="0.25">
      <c r="B4">
        <v>2</v>
      </c>
      <c r="C4">
        <v>70</v>
      </c>
      <c r="D4" t="s">
        <v>5</v>
      </c>
      <c r="E4">
        <v>94</v>
      </c>
    </row>
    <row r="5" spans="1:8" x14ac:dyDescent="0.25">
      <c r="B5">
        <v>3</v>
      </c>
      <c r="C5">
        <v>90</v>
      </c>
      <c r="D5" t="s">
        <v>5</v>
      </c>
      <c r="E5">
        <v>117</v>
      </c>
    </row>
    <row r="6" spans="1:8" x14ac:dyDescent="0.25">
      <c r="A6" s="1" t="s">
        <v>20</v>
      </c>
      <c r="B6" s="1" t="s">
        <v>6</v>
      </c>
      <c r="C6" s="1">
        <f>C2+C3+C4+C5</f>
        <v>318</v>
      </c>
      <c r="D6" s="1"/>
      <c r="E6" s="1">
        <f>E2+E3+E4+E5</f>
        <v>434</v>
      </c>
    </row>
    <row r="7" spans="1:8" x14ac:dyDescent="0.25">
      <c r="A7" t="s">
        <v>21</v>
      </c>
      <c r="B7">
        <v>1</v>
      </c>
      <c r="C7">
        <v>89</v>
      </c>
      <c r="E7">
        <v>19</v>
      </c>
    </row>
    <row r="8" spans="1:8" x14ac:dyDescent="0.25">
      <c r="B8">
        <v>2</v>
      </c>
      <c r="C8">
        <v>8</v>
      </c>
      <c r="E8">
        <v>17</v>
      </c>
    </row>
    <row r="9" spans="1:8" x14ac:dyDescent="0.25">
      <c r="B9">
        <v>3</v>
      </c>
      <c r="C9">
        <v>19</v>
      </c>
      <c r="E9">
        <v>27</v>
      </c>
    </row>
    <row r="10" spans="1:8" x14ac:dyDescent="0.25">
      <c r="B10">
        <v>4</v>
      </c>
      <c r="C10">
        <v>38</v>
      </c>
      <c r="E10">
        <v>26</v>
      </c>
    </row>
    <row r="11" spans="1:8" x14ac:dyDescent="0.25">
      <c r="A11" s="1" t="s">
        <v>20</v>
      </c>
      <c r="B11" s="1"/>
      <c r="C11" s="1">
        <f>C7+C8+C9+C10</f>
        <v>154</v>
      </c>
      <c r="D11" s="1"/>
      <c r="E11" s="1">
        <f>E7+E8+E9+E10</f>
        <v>89</v>
      </c>
    </row>
    <row r="13" spans="1:8" x14ac:dyDescent="0.25">
      <c r="A13" t="s">
        <v>7</v>
      </c>
      <c r="B13">
        <v>1</v>
      </c>
      <c r="C13">
        <v>50</v>
      </c>
      <c r="D13" t="s">
        <v>5</v>
      </c>
      <c r="E13">
        <v>43</v>
      </c>
    </row>
    <row r="14" spans="1:8" x14ac:dyDescent="0.25">
      <c r="B14">
        <v>2</v>
      </c>
      <c r="C14">
        <v>22</v>
      </c>
      <c r="D14" t="s">
        <v>5</v>
      </c>
      <c r="E14">
        <v>38</v>
      </c>
    </row>
    <row r="15" spans="1:8" x14ac:dyDescent="0.25">
      <c r="B15">
        <v>3</v>
      </c>
      <c r="C15">
        <v>23</v>
      </c>
      <c r="D15" t="s">
        <v>5</v>
      </c>
      <c r="E15">
        <v>22</v>
      </c>
    </row>
    <row r="16" spans="1:8" x14ac:dyDescent="0.25">
      <c r="B16">
        <v>4</v>
      </c>
      <c r="C16">
        <v>28</v>
      </c>
      <c r="D16" t="s">
        <v>5</v>
      </c>
      <c r="E16">
        <v>43</v>
      </c>
    </row>
    <row r="17" spans="1:8" x14ac:dyDescent="0.25">
      <c r="A17" s="1" t="s">
        <v>20</v>
      </c>
      <c r="B17" s="1"/>
      <c r="C17" s="1">
        <f>C13+C14+C15+C16</f>
        <v>123</v>
      </c>
      <c r="D17" s="1"/>
      <c r="E17" s="1">
        <f>E13+E14+E15+E16</f>
        <v>146</v>
      </c>
    </row>
    <row r="19" spans="1:8" x14ac:dyDescent="0.25">
      <c r="A19" t="s">
        <v>8</v>
      </c>
      <c r="B19">
        <v>1</v>
      </c>
      <c r="C19">
        <v>56</v>
      </c>
      <c r="D19" t="s">
        <v>5</v>
      </c>
      <c r="E19">
        <v>110</v>
      </c>
    </row>
    <row r="20" spans="1:8" x14ac:dyDescent="0.25">
      <c r="B20">
        <v>2</v>
      </c>
      <c r="C20">
        <v>83</v>
      </c>
      <c r="D20" t="s">
        <v>5</v>
      </c>
      <c r="E20">
        <v>103</v>
      </c>
    </row>
    <row r="21" spans="1:8" x14ac:dyDescent="0.25">
      <c r="B21">
        <v>3</v>
      </c>
      <c r="C21">
        <v>74</v>
      </c>
      <c r="D21" t="s">
        <v>5</v>
      </c>
      <c r="E21">
        <v>92</v>
      </c>
      <c r="F21" t="s">
        <v>22</v>
      </c>
      <c r="G21">
        <f>C6+C11+C17+C23</f>
        <v>842</v>
      </c>
      <c r="H21">
        <f>E6+E11+E17+E23</f>
        <v>1068</v>
      </c>
    </row>
    <row r="22" spans="1:8" x14ac:dyDescent="0.25">
      <c r="B22">
        <v>4</v>
      </c>
      <c r="C22">
        <v>34</v>
      </c>
      <c r="D22" t="s">
        <v>5</v>
      </c>
      <c r="E22">
        <v>94</v>
      </c>
      <c r="F22" t="s">
        <v>24</v>
      </c>
      <c r="G22">
        <f>G21/4</f>
        <v>210.5</v>
      </c>
      <c r="H22">
        <f>H21/4</f>
        <v>267</v>
      </c>
    </row>
    <row r="23" spans="1:8" x14ac:dyDescent="0.25">
      <c r="A23" s="1" t="s">
        <v>20</v>
      </c>
      <c r="B23" s="1"/>
      <c r="C23" s="1">
        <f>C19+C20+C21+C22</f>
        <v>247</v>
      </c>
      <c r="D23" s="1"/>
      <c r="E23" s="1">
        <f>E19+E20+E21+E22</f>
        <v>399</v>
      </c>
    </row>
    <row r="24" spans="1:8" s="2" customFormat="1" x14ac:dyDescent="0.25"/>
    <row r="25" spans="1:8" x14ac:dyDescent="0.25">
      <c r="A25" t="s">
        <v>9</v>
      </c>
      <c r="C25">
        <v>171</v>
      </c>
      <c r="D25" t="s">
        <v>5</v>
      </c>
      <c r="E25">
        <v>131</v>
      </c>
    </row>
    <row r="26" spans="1:8" x14ac:dyDescent="0.25">
      <c r="A26" t="s">
        <v>10</v>
      </c>
      <c r="C26">
        <v>225</v>
      </c>
      <c r="D26" t="s">
        <v>5</v>
      </c>
      <c r="E26">
        <v>455</v>
      </c>
    </row>
    <row r="27" spans="1:8" x14ac:dyDescent="0.25">
      <c r="A27" t="s">
        <v>14</v>
      </c>
      <c r="C27">
        <v>278</v>
      </c>
      <c r="D27" t="s">
        <v>19</v>
      </c>
      <c r="E27">
        <v>215</v>
      </c>
      <c r="F27" t="s">
        <v>23</v>
      </c>
      <c r="G27">
        <f>C25+C26+C27+C28</f>
        <v>817</v>
      </c>
      <c r="H27">
        <f>E25+E26+E27+E28</f>
        <v>1061</v>
      </c>
    </row>
    <row r="28" spans="1:8" x14ac:dyDescent="0.25">
      <c r="A28" t="s">
        <v>11</v>
      </c>
      <c r="C28">
        <v>143</v>
      </c>
      <c r="D28" t="s">
        <v>5</v>
      </c>
      <c r="E28">
        <v>260</v>
      </c>
      <c r="F28" t="s">
        <v>30</v>
      </c>
      <c r="G28">
        <f>G27/4</f>
        <v>204.25</v>
      </c>
      <c r="H28">
        <f>H27/4</f>
        <v>265.25</v>
      </c>
    </row>
    <row r="29" spans="1:8" s="2" customFormat="1" x14ac:dyDescent="0.25"/>
    <row r="30" spans="1:8" x14ac:dyDescent="0.25">
      <c r="A30" t="s">
        <v>12</v>
      </c>
      <c r="B30">
        <v>1</v>
      </c>
      <c r="C30">
        <v>16</v>
      </c>
      <c r="D30" t="s">
        <v>5</v>
      </c>
      <c r="E30">
        <v>28</v>
      </c>
    </row>
    <row r="31" spans="1:8" x14ac:dyDescent="0.25">
      <c r="B31">
        <v>2</v>
      </c>
      <c r="C31">
        <v>24</v>
      </c>
      <c r="D31" t="s">
        <v>5</v>
      </c>
      <c r="E31">
        <v>42</v>
      </c>
    </row>
    <row r="32" spans="1:8" x14ac:dyDescent="0.25">
      <c r="B32">
        <v>3</v>
      </c>
      <c r="C32">
        <v>67</v>
      </c>
      <c r="D32" t="s">
        <v>5</v>
      </c>
      <c r="E32">
        <v>66</v>
      </c>
    </row>
    <row r="33" spans="1:10" x14ac:dyDescent="0.25">
      <c r="B33">
        <v>4</v>
      </c>
      <c r="C33">
        <v>12</v>
      </c>
      <c r="D33" t="s">
        <v>5</v>
      </c>
      <c r="E33">
        <v>39</v>
      </c>
    </row>
    <row r="34" spans="1:10" x14ac:dyDescent="0.25">
      <c r="A34" s="1" t="s">
        <v>20</v>
      </c>
      <c r="B34" s="1"/>
      <c r="C34" s="1">
        <f>C30+C31+C32+C33</f>
        <v>119</v>
      </c>
      <c r="D34" s="1"/>
      <c r="E34" s="1">
        <f>E30+E31+E32+E33</f>
        <v>175</v>
      </c>
    </row>
    <row r="35" spans="1:10" x14ac:dyDescent="0.25">
      <c r="A35" t="s">
        <v>13</v>
      </c>
      <c r="B35">
        <v>1</v>
      </c>
      <c r="C35">
        <v>5</v>
      </c>
      <c r="D35" t="s">
        <v>5</v>
      </c>
      <c r="E35">
        <v>10</v>
      </c>
    </row>
    <row r="36" spans="1:10" x14ac:dyDescent="0.25">
      <c r="B36">
        <v>2</v>
      </c>
      <c r="C36">
        <v>5</v>
      </c>
      <c r="D36" t="s">
        <v>5</v>
      </c>
      <c r="E36">
        <v>8</v>
      </c>
    </row>
    <row r="37" spans="1:10" x14ac:dyDescent="0.25">
      <c r="B37">
        <v>3</v>
      </c>
      <c r="C37">
        <v>9</v>
      </c>
      <c r="D37" t="s">
        <v>5</v>
      </c>
      <c r="E37">
        <v>22</v>
      </c>
    </row>
    <row r="38" spans="1:10" x14ac:dyDescent="0.25">
      <c r="B38">
        <v>4</v>
      </c>
      <c r="C38">
        <v>14</v>
      </c>
      <c r="D38" t="s">
        <v>5</v>
      </c>
      <c r="E38">
        <v>22</v>
      </c>
    </row>
    <row r="39" spans="1:10" x14ac:dyDescent="0.25">
      <c r="A39" s="1" t="s">
        <v>20</v>
      </c>
      <c r="B39" s="1"/>
      <c r="C39" s="1">
        <f>C35+C36+C37+C38</f>
        <v>33</v>
      </c>
      <c r="D39" s="1"/>
      <c r="E39" s="1">
        <f>E35+E36+E37+E38</f>
        <v>62</v>
      </c>
    </row>
    <row r="40" spans="1:10" x14ac:dyDescent="0.25">
      <c r="A40" t="s">
        <v>15</v>
      </c>
      <c r="B40">
        <v>1</v>
      </c>
      <c r="C40">
        <v>14</v>
      </c>
      <c r="D40" t="s">
        <v>5</v>
      </c>
      <c r="E40">
        <v>31</v>
      </c>
    </row>
    <row r="41" spans="1:10" x14ac:dyDescent="0.25">
      <c r="B41">
        <v>2</v>
      </c>
      <c r="C41">
        <v>53</v>
      </c>
      <c r="D41" t="s">
        <v>5</v>
      </c>
      <c r="E41">
        <v>79</v>
      </c>
      <c r="F41" t="s">
        <v>25</v>
      </c>
      <c r="G41">
        <f>C34+C39+C44</f>
        <v>284</v>
      </c>
      <c r="H41">
        <f>E34+E39+E44</f>
        <v>437</v>
      </c>
    </row>
    <row r="42" spans="1:10" x14ac:dyDescent="0.25">
      <c r="B42">
        <v>3</v>
      </c>
      <c r="C42">
        <v>39</v>
      </c>
      <c r="D42" t="s">
        <v>5</v>
      </c>
      <c r="E42">
        <v>56</v>
      </c>
      <c r="F42" t="s">
        <v>34</v>
      </c>
      <c r="G42">
        <f>G41/3</f>
        <v>94.666666666666671</v>
      </c>
      <c r="H42">
        <f>H41/3</f>
        <v>145.66666666666666</v>
      </c>
      <c r="J42" t="s">
        <v>6</v>
      </c>
    </row>
    <row r="43" spans="1:10" x14ac:dyDescent="0.25">
      <c r="B43">
        <v>4</v>
      </c>
      <c r="C43">
        <v>26</v>
      </c>
      <c r="D43" t="s">
        <v>5</v>
      </c>
      <c r="E43">
        <v>34</v>
      </c>
    </row>
    <row r="44" spans="1:10" x14ac:dyDescent="0.25">
      <c r="A44" s="1" t="s">
        <v>20</v>
      </c>
      <c r="B44" s="1"/>
      <c r="C44" s="1">
        <f>C40+C41+C42+C43</f>
        <v>132</v>
      </c>
      <c r="D44" s="1"/>
      <c r="E44" s="1">
        <f>E40+E41+E42+E43</f>
        <v>200</v>
      </c>
    </row>
    <row r="45" spans="1:10" s="2" customFormat="1" x14ac:dyDescent="0.25"/>
    <row r="46" spans="1:10" x14ac:dyDescent="0.25">
      <c r="A46" t="s">
        <v>16</v>
      </c>
      <c r="B46">
        <v>1</v>
      </c>
      <c r="C46">
        <v>4</v>
      </c>
      <c r="D46" t="s">
        <v>5</v>
      </c>
      <c r="E46">
        <v>9</v>
      </c>
    </row>
    <row r="47" spans="1:10" x14ac:dyDescent="0.25">
      <c r="B47">
        <v>2</v>
      </c>
      <c r="C47">
        <v>17</v>
      </c>
      <c r="D47" t="s">
        <v>5</v>
      </c>
      <c r="E47">
        <v>25</v>
      </c>
    </row>
    <row r="48" spans="1:10" x14ac:dyDescent="0.25">
      <c r="B48">
        <v>3</v>
      </c>
      <c r="C48">
        <v>20</v>
      </c>
      <c r="D48" t="s">
        <v>5</v>
      </c>
      <c r="E48">
        <v>27</v>
      </c>
    </row>
    <row r="49" spans="1:8" x14ac:dyDescent="0.25">
      <c r="B49">
        <v>4</v>
      </c>
      <c r="C49">
        <v>6</v>
      </c>
      <c r="D49" t="s">
        <v>5</v>
      </c>
      <c r="E49">
        <v>6</v>
      </c>
    </row>
    <row r="50" spans="1:8" x14ac:dyDescent="0.25">
      <c r="A50" s="1" t="s">
        <v>20</v>
      </c>
      <c r="B50" s="1"/>
      <c r="C50" s="1">
        <f>C46+C47+C48+C49</f>
        <v>47</v>
      </c>
      <c r="D50" s="1"/>
      <c r="E50" s="1">
        <f>E46+E47+E48+E49</f>
        <v>67</v>
      </c>
    </row>
    <row r="51" spans="1:8" x14ac:dyDescent="0.25">
      <c r="A51" t="s">
        <v>17</v>
      </c>
      <c r="B51">
        <v>1</v>
      </c>
      <c r="C51">
        <v>15</v>
      </c>
      <c r="D51" t="s">
        <v>5</v>
      </c>
      <c r="E51">
        <v>16</v>
      </c>
    </row>
    <row r="52" spans="1:8" x14ac:dyDescent="0.25">
      <c r="B52">
        <v>2</v>
      </c>
      <c r="C52">
        <v>18</v>
      </c>
      <c r="D52" t="s">
        <v>5</v>
      </c>
      <c r="E52">
        <v>24</v>
      </c>
    </row>
    <row r="53" spans="1:8" x14ac:dyDescent="0.25">
      <c r="B53">
        <v>3</v>
      </c>
      <c r="C53">
        <v>18</v>
      </c>
      <c r="D53" t="s">
        <v>5</v>
      </c>
      <c r="E53">
        <v>24</v>
      </c>
    </row>
    <row r="54" spans="1:8" x14ac:dyDescent="0.25">
      <c r="B54">
        <v>4</v>
      </c>
      <c r="C54">
        <v>28</v>
      </c>
      <c r="D54" t="s">
        <v>5</v>
      </c>
      <c r="E54">
        <v>23</v>
      </c>
    </row>
    <row r="55" spans="1:8" x14ac:dyDescent="0.25">
      <c r="A55" s="1" t="s">
        <v>20</v>
      </c>
      <c r="B55" s="1"/>
      <c r="C55" s="1">
        <f>C51+C52+C53+C54</f>
        <v>79</v>
      </c>
      <c r="D55" s="1"/>
      <c r="E55" s="1">
        <f>E51+E52+E53+E54</f>
        <v>87</v>
      </c>
    </row>
    <row r="56" spans="1:8" x14ac:dyDescent="0.25">
      <c r="A56" t="s">
        <v>18</v>
      </c>
      <c r="B56">
        <v>1</v>
      </c>
      <c r="C56">
        <v>6</v>
      </c>
      <c r="D56" t="s">
        <v>5</v>
      </c>
      <c r="E56">
        <v>13</v>
      </c>
    </row>
    <row r="57" spans="1:8" x14ac:dyDescent="0.25">
      <c r="B57">
        <v>2</v>
      </c>
      <c r="C57">
        <v>14</v>
      </c>
      <c r="D57" t="s">
        <v>5</v>
      </c>
      <c r="E57">
        <v>27</v>
      </c>
    </row>
    <row r="58" spans="1:8" x14ac:dyDescent="0.25">
      <c r="B58">
        <v>3</v>
      </c>
      <c r="C58">
        <v>9</v>
      </c>
      <c r="D58" t="s">
        <v>5</v>
      </c>
      <c r="E58">
        <v>14</v>
      </c>
      <c r="F58" t="s">
        <v>26</v>
      </c>
      <c r="G58">
        <f>C50+C55+C60</f>
        <v>159</v>
      </c>
      <c r="H58">
        <f>E50+E55+E60</f>
        <v>214</v>
      </c>
    </row>
    <row r="59" spans="1:8" x14ac:dyDescent="0.25">
      <c r="B59">
        <v>4</v>
      </c>
      <c r="C59">
        <v>4</v>
      </c>
      <c r="D59" t="s">
        <v>5</v>
      </c>
      <c r="E59">
        <v>6</v>
      </c>
      <c r="F59" t="s">
        <v>34</v>
      </c>
      <c r="G59">
        <f>G58/3</f>
        <v>53</v>
      </c>
      <c r="H59">
        <f>H58/3</f>
        <v>71.333333333333329</v>
      </c>
    </row>
    <row r="60" spans="1:8" x14ac:dyDescent="0.25">
      <c r="A60" s="1" t="s">
        <v>20</v>
      </c>
      <c r="B60" s="1"/>
      <c r="C60" s="1">
        <f>C57+C56+C58+C59</f>
        <v>33</v>
      </c>
      <c r="D60" s="1"/>
      <c r="E60" s="1">
        <f>E56+E57+E58+E59</f>
        <v>60</v>
      </c>
    </row>
    <row r="61" spans="1:8" s="2" customFormat="1" x14ac:dyDescent="0.25"/>
    <row r="62" spans="1:8" x14ac:dyDescent="0.25">
      <c r="A62" t="s">
        <v>27</v>
      </c>
      <c r="B62">
        <v>1</v>
      </c>
      <c r="C62">
        <v>4</v>
      </c>
      <c r="D62" t="s">
        <v>5</v>
      </c>
      <c r="E62">
        <v>3</v>
      </c>
    </row>
    <row r="63" spans="1:8" x14ac:dyDescent="0.25">
      <c r="B63">
        <v>2</v>
      </c>
      <c r="C63">
        <v>9</v>
      </c>
      <c r="D63" t="s">
        <v>5</v>
      </c>
      <c r="E63">
        <v>4</v>
      </c>
    </row>
    <row r="64" spans="1:8" x14ac:dyDescent="0.25">
      <c r="B64">
        <v>3</v>
      </c>
      <c r="C64">
        <v>3</v>
      </c>
      <c r="D64" t="s">
        <v>5</v>
      </c>
      <c r="E64">
        <v>2</v>
      </c>
    </row>
    <row r="65" spans="1:11" x14ac:dyDescent="0.25">
      <c r="B65">
        <v>4</v>
      </c>
      <c r="C65">
        <v>9</v>
      </c>
      <c r="D65" t="s">
        <v>5</v>
      </c>
      <c r="E65">
        <v>1</v>
      </c>
    </row>
    <row r="66" spans="1:11" x14ac:dyDescent="0.25">
      <c r="A66" s="1" t="s">
        <v>20</v>
      </c>
      <c r="B66" s="1"/>
      <c r="C66" s="1">
        <f>C62+C63+C64+C65</f>
        <v>25</v>
      </c>
      <c r="D66" s="1"/>
      <c r="E66" s="1">
        <f>E62+E63+E64+E65</f>
        <v>10</v>
      </c>
    </row>
    <row r="68" spans="1:11" x14ac:dyDescent="0.25">
      <c r="A68" t="s">
        <v>28</v>
      </c>
      <c r="B68">
        <v>1</v>
      </c>
      <c r="C68">
        <v>4</v>
      </c>
      <c r="D68" t="s">
        <v>5</v>
      </c>
      <c r="E68">
        <v>1</v>
      </c>
    </row>
    <row r="69" spans="1:11" x14ac:dyDescent="0.25">
      <c r="B69">
        <v>2</v>
      </c>
      <c r="C69">
        <v>3</v>
      </c>
      <c r="D69" t="s">
        <v>5</v>
      </c>
      <c r="E69">
        <v>7</v>
      </c>
    </row>
    <row r="70" spans="1:11" x14ac:dyDescent="0.25">
      <c r="B70">
        <v>3</v>
      </c>
      <c r="C70">
        <v>2</v>
      </c>
      <c r="D70" t="s">
        <v>5</v>
      </c>
      <c r="E70">
        <v>1</v>
      </c>
      <c r="F70" t="s">
        <v>32</v>
      </c>
      <c r="G70">
        <f>C66+C72</f>
        <v>42</v>
      </c>
      <c r="H70">
        <f>E66+E72</f>
        <v>21</v>
      </c>
    </row>
    <row r="71" spans="1:11" x14ac:dyDescent="0.25">
      <c r="B71">
        <v>4</v>
      </c>
      <c r="C71">
        <v>8</v>
      </c>
      <c r="D71" t="s">
        <v>5</v>
      </c>
      <c r="E71">
        <v>2</v>
      </c>
      <c r="F71" t="s">
        <v>34</v>
      </c>
      <c r="G71">
        <f>G70/2</f>
        <v>21</v>
      </c>
      <c r="H71">
        <f>H70/2</f>
        <v>10.5</v>
      </c>
    </row>
    <row r="72" spans="1:11" x14ac:dyDescent="0.25">
      <c r="A72" s="1" t="s">
        <v>20</v>
      </c>
      <c r="B72" s="1"/>
      <c r="C72" s="1">
        <f>C68+C69+C71+C70</f>
        <v>17</v>
      </c>
      <c r="D72" s="1"/>
      <c r="E72" s="1">
        <f>E68+E69+E70+E71</f>
        <v>11</v>
      </c>
      <c r="K72" t="s">
        <v>6</v>
      </c>
    </row>
    <row r="73" spans="1:11" s="2" customFormat="1" x14ac:dyDescent="0.25"/>
    <row r="74" spans="1:11" x14ac:dyDescent="0.25">
      <c r="A74" t="s">
        <v>29</v>
      </c>
      <c r="B74">
        <v>1</v>
      </c>
      <c r="C74">
        <v>2</v>
      </c>
      <c r="D74" t="s">
        <v>5</v>
      </c>
      <c r="E74">
        <v>5</v>
      </c>
    </row>
    <row r="75" spans="1:11" x14ac:dyDescent="0.25">
      <c r="B75">
        <v>2</v>
      </c>
      <c r="C75">
        <v>3</v>
      </c>
      <c r="D75" t="s">
        <v>5</v>
      </c>
      <c r="E75">
        <v>3</v>
      </c>
    </row>
    <row r="76" spans="1:11" x14ac:dyDescent="0.25">
      <c r="B76">
        <v>3</v>
      </c>
      <c r="C76">
        <v>1</v>
      </c>
      <c r="D76" t="s">
        <v>5</v>
      </c>
      <c r="E76">
        <v>1</v>
      </c>
    </row>
    <row r="77" spans="1:11" x14ac:dyDescent="0.25">
      <c r="B77">
        <v>4</v>
      </c>
      <c r="C77">
        <v>1</v>
      </c>
      <c r="D77" t="s">
        <v>5</v>
      </c>
      <c r="E77">
        <v>3</v>
      </c>
    </row>
    <row r="78" spans="1:11" x14ac:dyDescent="0.25">
      <c r="A78" s="1" t="s">
        <v>20</v>
      </c>
      <c r="B78" s="1"/>
      <c r="C78" s="1">
        <f>C74+C75+C76+C77</f>
        <v>7</v>
      </c>
      <c r="D78" s="1"/>
      <c r="E78" s="1">
        <f>E74+E75+E76+E77</f>
        <v>12</v>
      </c>
    </row>
    <row r="80" spans="1:11" x14ac:dyDescent="0.25">
      <c r="A80" t="s">
        <v>31</v>
      </c>
      <c r="B80">
        <v>1</v>
      </c>
      <c r="C80">
        <v>2</v>
      </c>
      <c r="D80" t="s">
        <v>5</v>
      </c>
      <c r="E80">
        <v>9</v>
      </c>
    </row>
    <row r="81" spans="1:12" x14ac:dyDescent="0.25">
      <c r="B81">
        <v>2</v>
      </c>
      <c r="C81">
        <v>10</v>
      </c>
      <c r="D81" t="s">
        <v>5</v>
      </c>
      <c r="E81">
        <v>19</v>
      </c>
      <c r="I81" t="s">
        <v>6</v>
      </c>
      <c r="L81" t="s">
        <v>6</v>
      </c>
    </row>
    <row r="82" spans="1:12" x14ac:dyDescent="0.25">
      <c r="B82">
        <v>3</v>
      </c>
      <c r="C82">
        <v>8</v>
      </c>
      <c r="D82" t="s">
        <v>5</v>
      </c>
      <c r="E82">
        <v>4</v>
      </c>
      <c r="F82" t="s">
        <v>33</v>
      </c>
      <c r="G82">
        <f>C78+C84</f>
        <v>33</v>
      </c>
      <c r="H82">
        <f>E78+E84</f>
        <v>49</v>
      </c>
    </row>
    <row r="83" spans="1:12" x14ac:dyDescent="0.25">
      <c r="B83">
        <v>4</v>
      </c>
      <c r="C83">
        <v>6</v>
      </c>
      <c r="D83" t="s">
        <v>5</v>
      </c>
      <c r="E83">
        <v>5</v>
      </c>
      <c r="F83" t="s">
        <v>34</v>
      </c>
      <c r="G83">
        <f>G82/2</f>
        <v>16.5</v>
      </c>
      <c r="H83">
        <f>H82/2</f>
        <v>24.5</v>
      </c>
    </row>
    <row r="84" spans="1:12" x14ac:dyDescent="0.25">
      <c r="A84" s="1" t="s">
        <v>20</v>
      </c>
      <c r="B84" s="1"/>
      <c r="C84" s="1">
        <f>C80+C81+C82+C83</f>
        <v>26</v>
      </c>
      <c r="D84" s="1"/>
      <c r="E84" s="1">
        <f>E80+E81+E82+E83</f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Lee</dc:creator>
  <cp:lastModifiedBy>Regina Lee</cp:lastModifiedBy>
  <dcterms:created xsi:type="dcterms:W3CDTF">2018-03-13T21:17:13Z</dcterms:created>
  <dcterms:modified xsi:type="dcterms:W3CDTF">2018-04-18T23:59:18Z</dcterms:modified>
</cp:coreProperties>
</file>