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Altium\Projects\HeaterDriver_v2\Project Outputs for HeaterDriver_v2\BOM\"/>
    </mc:Choice>
  </mc:AlternateContent>
  <bookViews>
    <workbookView xWindow="-30" yWindow="75" windowWidth="15165" windowHeight="8820"/>
  </bookViews>
  <sheets>
    <sheet name="BOM Report" sheetId="1" r:id="rId1"/>
    <sheet name="Project Information" sheetId="2" r:id="rId2"/>
  </sheets>
  <calcPr calcId="162913" concurrentCalc="0"/>
</workbook>
</file>

<file path=xl/calcChain.xml><?xml version="1.0" encoding="utf-8"?>
<calcChain xmlns="http://schemas.openxmlformats.org/spreadsheetml/2006/main">
  <c r="F91" i="1" l="1"/>
  <c r="C11" i="1"/>
  <c r="B11" i="1"/>
</calcChain>
</file>

<file path=xl/sharedStrings.xml><?xml version="1.0" encoding="utf-8"?>
<sst xmlns="http://schemas.openxmlformats.org/spreadsheetml/2006/main" count="429" uniqueCount="349">
  <si>
    <t>Creation Date:</t>
  </si>
  <si>
    <t>Print Date:</t>
  </si>
  <si>
    <t>Source Data From:</t>
  </si>
  <si>
    <t>Variant:</t>
  </si>
  <si>
    <t>Title</t>
  </si>
  <si>
    <t>Project Full Path</t>
  </si>
  <si>
    <t>Variant Name</t>
  </si>
  <si>
    <t>Project Filename</t>
  </si>
  <si>
    <t>Data-Source Filename</t>
  </si>
  <si>
    <t>Data-Source Full Path</t>
  </si>
  <si>
    <t>Total Quantity</t>
  </si>
  <si>
    <t>Report Time</t>
  </si>
  <si>
    <t>Report Date</t>
  </si>
  <si>
    <t>Output Name</t>
  </si>
  <si>
    <t>Report Date &amp; Tine</t>
  </si>
  <si>
    <t>Output Type</t>
  </si>
  <si>
    <t>Output Generator Name</t>
  </si>
  <si>
    <t>Output Generator Description</t>
  </si>
  <si>
    <t>Board D-number</t>
  </si>
  <si>
    <t>Board Revision</t>
  </si>
  <si>
    <t>Board Designed By:</t>
  </si>
  <si>
    <t>LIGO Bill of Materials</t>
  </si>
  <si>
    <t>HeaterDriver_v2.PrjPcb</t>
  </si>
  <si>
    <t>L. Sánchez</t>
  </si>
  <si>
    <t>D1600454</t>
  </si>
  <si>
    <t>v2</t>
  </si>
  <si>
    <t>None</t>
  </si>
  <si>
    <t>7/16/2018</t>
  </si>
  <si>
    <t>10:49:21 AM</t>
  </si>
  <si>
    <t>Designator</t>
  </si>
  <si>
    <t>C1_DR1, C1_DR2, C1_DR3</t>
  </si>
  <si>
    <t>C2_DR1, C2_DR2, C2_DR3, C3_DR1, C3_DR2, C3_DR3, C6, C7, C10, C11, C12, C13, C14_DifferentialDriver, C14_HDNR_I_DifferentialDriver, C14_HDNR_V_DifferentialDriver, C14_HDPR_I_DifferentialDriver, C14_HDPR_V_DifferentialDriver, C15_DifferentialDriver, C15_HDNR_I_DifferentialDriver, C15_HDNR_V_DifferentialDriver, C15_HDPR_I_DifferentialDriver, C15_HDPR_V_DifferentialDriver, C16_HDNRail, C16_HDPRail, C17_HDNRail, C17_HDPRail, C20_HDNRail, C20_HDPRail, C21_HDNRail, C21_HDPRail, C24_HDNRail, C24_HDPRail, C25_HDNRail, C25_HDPRail, C26_HDNRail, C26_HDPRail, C27_HDNRail, C27_HDPRail, C29, C33</t>
  </si>
  <si>
    <t>C4, C5, C8, C9</t>
  </si>
  <si>
    <t>C18_HDNRail, C18_HDPRail, C19_HDNRail, C19_HDPRail</t>
  </si>
  <si>
    <t>C22_HDNRail, C22_HDPRail, C23_HDNRail, C23_HDPRail</t>
  </si>
  <si>
    <t>C28, C30, C31, C32</t>
  </si>
  <si>
    <t>D1_DR1, D1_DR2, D1_DR3, D2_DR1, D2_DR2, D2_DR3, D3_DR1, D3_DR2, D3_DR3, D4_DR1, D4_DR2, D4_DR3</t>
  </si>
  <si>
    <t>D5, D6</t>
  </si>
  <si>
    <t>D7, D8, D10, D12</t>
  </si>
  <si>
    <t>D9, D11</t>
  </si>
  <si>
    <t>D13</t>
  </si>
  <si>
    <t>F1_HDNRail, F1_HDPRail, F2_HDNRail, F2_HDPRail, F3_HDNRail, F3_HDPRail</t>
  </si>
  <si>
    <t>H1</t>
  </si>
  <si>
    <t>J1</t>
  </si>
  <si>
    <t>J2</t>
  </si>
  <si>
    <t>J3</t>
  </si>
  <si>
    <t>J4</t>
  </si>
  <si>
    <t>P1</t>
  </si>
  <si>
    <t>P2, P4, P10</t>
  </si>
  <si>
    <t>P3, P5, P9, P18</t>
  </si>
  <si>
    <t>P6</t>
  </si>
  <si>
    <t>P7, P12</t>
  </si>
  <si>
    <t>P8</t>
  </si>
  <si>
    <t>P11</t>
  </si>
  <si>
    <t>P13, P14</t>
  </si>
  <si>
    <t>P15, P16</t>
  </si>
  <si>
    <t>P17</t>
  </si>
  <si>
    <t>P19, P21</t>
  </si>
  <si>
    <t>P20</t>
  </si>
  <si>
    <t>P23</t>
  </si>
  <si>
    <t>Part1</t>
  </si>
  <si>
    <t>Part2</t>
  </si>
  <si>
    <t>Part3, Part12</t>
  </si>
  <si>
    <t>Part4</t>
  </si>
  <si>
    <t>Part5</t>
  </si>
  <si>
    <t>Part6</t>
  </si>
  <si>
    <t>Part7</t>
  </si>
  <si>
    <t>Part8, Part9</t>
  </si>
  <si>
    <t>Part10</t>
  </si>
  <si>
    <t>Part11</t>
  </si>
  <si>
    <t>Part13</t>
  </si>
  <si>
    <t>Part14</t>
  </si>
  <si>
    <t>P_LED12, P_LED13</t>
  </si>
  <si>
    <t>P_PIN11, P_PIN14, P_PIN17, P_PIN18</t>
  </si>
  <si>
    <t>R1_DR1, R1_DR2, R1_DR3, R11_DR1, R11_DR2, R11_DR3</t>
  </si>
  <si>
    <t>R2_DR1, R2_DR2, R2_DR3, R10_DR1, R10_DR2, R10_DR3</t>
  </si>
  <si>
    <t>R3_DR1, R3_DR2, R3_DR3, R9_DR1, R9_DR2, R9_DR3</t>
  </si>
  <si>
    <t>R4_DR1, R4_DR2, R4_DR3, R7_DR1, R7_DR2, R7_DR3</t>
  </si>
  <si>
    <t>R5_DR1, R5_DR2, R5_DR3, R8_DR1, R8_DR2, R8_DR3, R14, R15, R16, R28_DifferentialDriver, R28_HDNR_I_DifferentialDriver, R28_HDNR_V_DifferentialDriver, R28_HDPR_I_DifferentialDriver, R28_HDPR_V_DifferentialDriver, R31_DifferentialDriver, R31_HDNR_I_DifferentialDriver, R31_HDNR_V_DifferentialDriver, R31_HDPR_I_DifferentialDriver, R31_HDPR_V_DifferentialDriver, R44_HDNRail, R44_HDPRail, R45_HDNRail, R45_HDPRail, R46_HDNRail, R46_HDPRail</t>
  </si>
  <si>
    <t>R6_DR1, R6_DR2, R6_DR3</t>
  </si>
  <si>
    <t>R12</t>
  </si>
  <si>
    <t>R13</t>
  </si>
  <si>
    <t>R17, R18</t>
  </si>
  <si>
    <t>R19, R20, R21, R22</t>
  </si>
  <si>
    <t>R23, R24, R25, R42_HDNRail, R42_HDPRail</t>
  </si>
  <si>
    <t>R26_DifferentialDriver, R26_HDNR_I_DifferentialDriver, R26_HDNR_V_DifferentialDriver, R26_HDPR_I_DifferentialDriver, R26_HDPR_V_DifferentialDriver, R27_DifferentialDriver, R27_HDNR_I_DifferentialDriver, R27_HDNR_V_DifferentialDriver, R27_HDPR_I_DifferentialDriver, R27_HDPR_V_DifferentialDriver, R29_DifferentialDriver, R29_HDNR_I_DifferentialDriver, R29_HDNR_V_DifferentialDriver, R29_HDPR_I_DifferentialDriver, R29_HDPR_V_DifferentialDriver, R30_DifferentialDriver, R30_HDNR_I_DifferentialDriver, R30_HDNR_V_DifferentialDriver, R30_HDPR_I_DifferentialDriver, R30_HDPR_V_DifferentialDriver</t>
  </si>
  <si>
    <t>R32_HDNRail, R32_HDPRail</t>
  </si>
  <si>
    <t>R33_HDNRail, R33_HDPRail, R34_HDNRail, R34_HDPRail, R36_HDNRail, R36_HDPRail, R37_HDNRail, R37_HDPRail</t>
  </si>
  <si>
    <t>R35_HDNRail, R35_HDPRail</t>
  </si>
  <si>
    <t>R38_HDNRail, R38_HDPRail, R39_HDNRail, R39_HDPRail</t>
  </si>
  <si>
    <t>R40_HDNRail, R40_HDPRail, R41_HDNRail, R41_HDPRail</t>
  </si>
  <si>
    <t>R43_HDNRail, R43_HDPRail</t>
  </si>
  <si>
    <t>R47</t>
  </si>
  <si>
    <t>R48</t>
  </si>
  <si>
    <t>R49</t>
  </si>
  <si>
    <t>R50</t>
  </si>
  <si>
    <t>R51, R52, R53, R54</t>
  </si>
  <si>
    <t>TP1_DR1, TP1_DR2, TP1_DR3, TP2, TP3, TP4, TP5, TP6, TP7, TP8_DifferentialDriver, TP8_HDNR_I_DifferentialDriver, TP8_HDNR_V_DifferentialDriver, TP8_HDPR_I_DifferentialDriver, TP8_HDPR_V_DifferentialDriver, TP9_DifferentialDriver, TP9_HDNR_I_DifferentialDriver, TP9_HDNR_V_DifferentialDriver, TP9_HDPR_I_DifferentialDriver, TP9_HDPR_V_DifferentialDriver, TP10_HDNRail, TP10_HDPRail, TP11_HDNRail, TP11_HDPRail, TP12_HDNRail, TP12_HDPRail, TP13_HDNRail, TP13_HDPRail, TP14_HDNRail, TP14_HDPRail, TP15, TP16, TP17, TP18, TP19, TP20, TP20_HDNRail, TP20_HDPRail, TP21, TP22, TP23</t>
  </si>
  <si>
    <t>U1_DR1, U1_DR2, U1_DR3</t>
  </si>
  <si>
    <t>U2</t>
  </si>
  <si>
    <t>U3, U4</t>
  </si>
  <si>
    <t>U5, U8_HDNRail, U8_HDPRail, U9_HDNRail, U9_HDPRail, U10_HDNRail, U10_HDPRail</t>
  </si>
  <si>
    <t>U6_DifferentialDriver, U6_HDNR_I_DifferentialDriver, U6_HDNR_V_DifferentialDriver, U6_HDPR_I_DifferentialDriver, U6_HDPR_V_DifferentialDriver</t>
  </si>
  <si>
    <t>U7_HDNRail, U7_HDPRail</t>
  </si>
  <si>
    <t>U11</t>
  </si>
  <si>
    <t>U12</t>
  </si>
  <si>
    <t>Comment</t>
  </si>
  <si>
    <t>3.3nF</t>
  </si>
  <si>
    <t>1UF</t>
  </si>
  <si>
    <t>Cap Film 3.9uF 250v 10%</t>
  </si>
  <si>
    <t>Cap Film 6.8nF 100V 5% Polyester 0.197inch</t>
  </si>
  <si>
    <t>Cap Film 10uF 100v 0.886inch</t>
  </si>
  <si>
    <t>SMD Cap Tantalum Poly 10uF 50v 2917</t>
  </si>
  <si>
    <t>DualDiode</t>
  </si>
  <si>
    <t>Diode General</t>
  </si>
  <si>
    <t>Diode Standard 100V 1A Surface Mount SMB</t>
  </si>
  <si>
    <t>Diode Schottky 60v 1A SMT PMDU SOD-123F</t>
  </si>
  <si>
    <t>Stacked LED</t>
  </si>
  <si>
    <t>FUSE BRD MNT 1A 125VAC/VDC 2SMD</t>
  </si>
  <si>
    <t>Header 3P Gold Unshrouded 0.100inch</t>
  </si>
  <si>
    <t>Male D9</t>
  </si>
  <si>
    <t>CPC Connector 4Pin Female Gold Socket</t>
  </si>
  <si>
    <t>Housing CNC 4P</t>
  </si>
  <si>
    <t>D9 Female</t>
  </si>
  <si>
    <t>Molex 3p 0.156inch RA</t>
  </si>
  <si>
    <t>3 Position Receptacle  0.156" (3.96mm)</t>
  </si>
  <si>
    <t>Contact Crimp Non-Gendered 18-24 AWG Gold</t>
  </si>
  <si>
    <t>BNC</t>
  </si>
  <si>
    <t>Molex Header 4p 0.156inch RA</t>
  </si>
  <si>
    <t>Header 2P 0.156inch RA</t>
  </si>
  <si>
    <t>2 Position Receptacle  0.156" (3.96mm)</t>
  </si>
  <si>
    <t>4 Position  Receptacle Natural 0.156" (3.96mm)</t>
  </si>
  <si>
    <t>Pin Contact Gold 16-18 AWG CPC Connector</t>
  </si>
  <si>
    <t>4 Position Circular Connector Receptacle for Female Contacts Panel Mount, Flange</t>
  </si>
  <si>
    <t>4 Position Circular Connector Receptacle for Male Contacts Free Hanging (In-Line)</t>
  </si>
  <si>
    <t>JACK SOCKET KIT, .31" LENGTH</t>
  </si>
  <si>
    <t>D-Sub 3pin POWER Connector</t>
  </si>
  <si>
    <t>Socket Contact Gold Crimp 16-18 AWG Stamped</t>
  </si>
  <si>
    <t>WASHER SPLIT LOCK M4 STEEL</t>
  </si>
  <si>
    <t>Hex Nut 5/16 STEEL 6-32</t>
  </si>
  <si>
    <t>MACHINE SCREW PAN PHILLIPS 6-32</t>
  </si>
  <si>
    <t>2 Position Shunt Connector  0.100" (2.54mm) Gold</t>
  </si>
  <si>
    <t>Heat Sink TO-220 Aluminum Board Level</t>
  </si>
  <si>
    <t>Black Connector Backshell, Cable Clamp 5/8-24 UNEF 11</t>
  </si>
  <si>
    <t>4 Position Circular Connector Plug for Female Contacts Free Hanging (In-Line)</t>
  </si>
  <si>
    <t>CIR BRKR THRM 5A 240VAC 60VDC</t>
  </si>
  <si>
    <t>Quick Connect Female 18-22AWG Fully Insulated 0.250inch</t>
  </si>
  <si>
    <t>LED GREEN 1/4" HOLE PANEL MOUNT</t>
  </si>
  <si>
    <t>CONN SOCKET 18-24AWG SL156 GOLD</t>
  </si>
  <si>
    <t>3.01K</t>
  </si>
  <si>
    <t>100K OHM</t>
  </si>
  <si>
    <t>RES SMD 2.26K OHM 0.1% 1/4W 1206</t>
  </si>
  <si>
    <t>1k</t>
  </si>
  <si>
    <t>0 ohm</t>
  </si>
  <si>
    <t>OMIT</t>
  </si>
  <si>
    <t>Res 1.3Kohm, 5W,5% Axial</t>
  </si>
  <si>
    <t>Relay DPDT SMD 12v DC</t>
  </si>
  <si>
    <t>SMD Res 3.9K 0.1% 0.25W 1206</t>
  </si>
  <si>
    <t>39.2K</t>
  </si>
  <si>
    <t>10K Resistor 1206 0.25W 0.1%</t>
  </si>
  <si>
    <t>4.99K</t>
  </si>
  <si>
    <t>RES SMD 2.61K OHM 0.1% 1/4W 1206</t>
  </si>
  <si>
    <t>SMD Res 1206 100K 0.25W</t>
  </si>
  <si>
    <t>RES SMD 1 OHM 1% 35W D2PAK</t>
  </si>
  <si>
    <t>SMD Res 1206 23.2K 0.1% 0.25W</t>
  </si>
  <si>
    <t>SMD Res 1.58K 0.1% 0.25W 1206</t>
  </si>
  <si>
    <t>RES SMD 4.99K OHM 0.1% 1/4W 1206</t>
  </si>
  <si>
    <t>SMD Res 249Ohm 0.1% 0.25W 1206</t>
  </si>
  <si>
    <t>SMD Res 2.74K 0.1%  0.25W 1206</t>
  </si>
  <si>
    <t>SMD Res 1.33K 0.1% 0.25W 1206</t>
  </si>
  <si>
    <t>SMD Res 120ohm 0.1% 0.25W  1206</t>
  </si>
  <si>
    <t>SMD Res 1206 10K 1% 0.25W</t>
  </si>
  <si>
    <t>TESTPT</t>
  </si>
  <si>
    <t>LT1125CS</t>
  </si>
  <si>
    <t>Transistor Switch NPN General Purpose 40v 1Amp</t>
  </si>
  <si>
    <t>OP27GSZ</t>
  </si>
  <si>
    <t>AD8672</t>
  </si>
  <si>
    <t>AD620BRZ</t>
  </si>
  <si>
    <t>Linear Voltage Reg + 1.25v to 37v 1.5A TO-220-3</t>
  </si>
  <si>
    <t>Linear Voltage Reg -1.2v to -37v  1.5A TO-220-3</t>
  </si>
  <si>
    <t>Description</t>
  </si>
  <si>
    <t>CAP 3.3nF 50V PPS 1206</t>
  </si>
  <si>
    <t>CAP 1.0UF 50V CERAMIC F 1206</t>
  </si>
  <si>
    <t>Cap Film 10uF 100v +-5% 0.886inch</t>
  </si>
  <si>
    <t>DUAL SERIES DIODE.</t>
  </si>
  <si>
    <t>Dual Green LED</t>
  </si>
  <si>
    <t>Receptacle Assembly, 9 Position, Right Angle</t>
  </si>
  <si>
    <t>3 Position Receptacle  0.156" (3.96mm), 3 Position Receptacle  0.156" (3.96mm), 3 Position Rectangular Housing Connector Receptacle Natural 0.156" (3.96mm)</t>
  </si>
  <si>
    <t>BNC Straight Away Connector</t>
  </si>
  <si>
    <t>2 Position Rectangular Housing Connector Receptacle Natural 0.156" (3.96mm)</t>
  </si>
  <si>
    <t>2 (1 x 2) Position Shunt Connector Black Closed Top 0.100" (2.54mm) Gold</t>
  </si>
  <si>
    <t>Resistor</t>
  </si>
  <si>
    <t>39.2K Film Resistor</t>
  </si>
  <si>
    <t>SMD 1206 Resistor 10K 0.25W 0.1%</t>
  </si>
  <si>
    <t>PCB Testpoint</t>
  </si>
  <si>
    <t>Quad Low Noise, High-Speed Precision Operational Amplifier</t>
  </si>
  <si>
    <t>Ultra-Low Noise, Precision Operational Amplifier</t>
  </si>
  <si>
    <t>High-Speed, Low-Power Dual Operational Amplifier</t>
  </si>
  <si>
    <t>Low power instrumentation amplifier</t>
  </si>
  <si>
    <t>Digikey Part Number</t>
  </si>
  <si>
    <t>PCF1302CT-ND</t>
  </si>
  <si>
    <t>478-1580-1-ND</t>
  </si>
  <si>
    <t>P10986-ND</t>
  </si>
  <si>
    <t>493-3486-ND</t>
  </si>
  <si>
    <t>P14629-ND</t>
  </si>
  <si>
    <t>478-6492-2-ND</t>
  </si>
  <si>
    <t>BAS70-04LT1GOSCT-ND</t>
  </si>
  <si>
    <t>SE20AFJ-M3/6AGICT-ND</t>
  </si>
  <si>
    <t>S1BB-FDICT-ND</t>
  </si>
  <si>
    <t>RB160M-60CT-ND</t>
  </si>
  <si>
    <t>67-1321-ND</t>
  </si>
  <si>
    <t>F1222CT-ND</t>
  </si>
  <si>
    <t>S1011EC-03-ND</t>
  </si>
  <si>
    <t>6E17C-009P-AJ-121-ND</t>
  </si>
  <si>
    <t>A33740-ND</t>
  </si>
  <si>
    <t>A1357-ND</t>
  </si>
  <si>
    <t>A32117-ND</t>
  </si>
  <si>
    <t>WM5236-ND</t>
  </si>
  <si>
    <t>WM2112-ND</t>
  </si>
  <si>
    <t>WM2305-ND</t>
  </si>
  <si>
    <t>A32260-ND</t>
  </si>
  <si>
    <t>WM5237-ND</t>
  </si>
  <si>
    <t>A31688-ND</t>
  </si>
  <si>
    <t>A24111-ND</t>
  </si>
  <si>
    <t>WM2124-ND</t>
  </si>
  <si>
    <t>A1340CT-ND</t>
  </si>
  <si>
    <t>A1360-ND</t>
  </si>
  <si>
    <t>A1351-ND</t>
  </si>
  <si>
    <t>MDVS44-ND</t>
  </si>
  <si>
    <t>3003W3PXX42A10X_CONEC</t>
  </si>
  <si>
    <t>A16080CT-ND</t>
  </si>
  <si>
    <t>H773-ND</t>
  </si>
  <si>
    <t>36-9602-ND</t>
  </si>
  <si>
    <t>36-9904-ND</t>
  </si>
  <si>
    <t>S9001-ND</t>
  </si>
  <si>
    <t>AE10852-ND</t>
  </si>
  <si>
    <t>A32515-ND</t>
  </si>
  <si>
    <t>A1300-ND</t>
  </si>
  <si>
    <t>486-2384-ND</t>
  </si>
  <si>
    <t>A27817CT-ND</t>
  </si>
  <si>
    <t>L10005-ND</t>
  </si>
  <si>
    <t>A24208CT-ND</t>
  </si>
  <si>
    <t>P3.01KBCCT-ND</t>
  </si>
  <si>
    <t>P100KBCCT-ND</t>
  </si>
  <si>
    <t>P2.26KBCCT-ND</t>
  </si>
  <si>
    <t>P1.0KBCCT-ND</t>
  </si>
  <si>
    <t>P0.0ECT-ND</t>
  </si>
  <si>
    <t/>
  </si>
  <si>
    <t>1.3KW-5-ND</t>
  </si>
  <si>
    <t>P3.9KBCCT-ND</t>
  </si>
  <si>
    <t>P39.2KBCCT-ND</t>
  </si>
  <si>
    <t>P10KBCCT-ND</t>
  </si>
  <si>
    <t>TNP4.99KACCT-ND</t>
  </si>
  <si>
    <t>P2.61KBCCT-ND</t>
  </si>
  <si>
    <t>PWR263S-35-1R00F-ND</t>
  </si>
  <si>
    <t>P23.2KBCDKR-ND</t>
  </si>
  <si>
    <t>P1.58KBCDKR-ND</t>
  </si>
  <si>
    <t>YAG2056CT-ND</t>
  </si>
  <si>
    <t>P249BCCT-ND</t>
  </si>
  <si>
    <t>P2.74KBCCT-ND</t>
  </si>
  <si>
    <t>P1.33KBCCT-ND</t>
  </si>
  <si>
    <t>P120BCCT-ND</t>
  </si>
  <si>
    <t>RNCP1206FTD10K0CT-ND</t>
  </si>
  <si>
    <t>36-5016CT-ND</t>
  </si>
  <si>
    <t>LT1125CSW#PBF-ND</t>
  </si>
  <si>
    <t>MMBT2222AFSTR-ND</t>
  </si>
  <si>
    <t>OP27GSZ-ND</t>
  </si>
  <si>
    <t>AD8672ARZ-REEL7CT-ND</t>
  </si>
  <si>
    <t>AD620BRZ-R7CT-ND</t>
  </si>
  <si>
    <t>LM317TNS/NOPB-ND</t>
  </si>
  <si>
    <t>LM337TNS/NOPB-ND</t>
  </si>
  <si>
    <t>Manufacturers Part Number</t>
  </si>
  <si>
    <t>ECH-U1H332GX5</t>
  </si>
  <si>
    <t>12065G105ZAT2A</t>
  </si>
  <si>
    <t>ECQ-E2395KB</t>
  </si>
  <si>
    <t>QYX2A682JTP</t>
  </si>
  <si>
    <t>ECQ-E1106JF</t>
  </si>
  <si>
    <t>TCJD106M050R0120</t>
  </si>
  <si>
    <t>BAS70-04LT1G</t>
  </si>
  <si>
    <t>SE20AFJ-M3/6A</t>
  </si>
  <si>
    <t>S1BB-13-F</t>
  </si>
  <si>
    <t>RB160M-60TR</t>
  </si>
  <si>
    <t>SSF-LXH240GGD</t>
  </si>
  <si>
    <t>0154001.DR</t>
  </si>
  <si>
    <t>PRPC003SAAN-RC</t>
  </si>
  <si>
    <t>6E17C-009P-AJ-121</t>
  </si>
  <si>
    <t>208283-4</t>
  </si>
  <si>
    <t>206429-1</t>
  </si>
  <si>
    <t>5747844-4</t>
  </si>
  <si>
    <t>0026615030</t>
  </si>
  <si>
    <t>0009508033</t>
  </si>
  <si>
    <t>0008560106</t>
  </si>
  <si>
    <t>5227161-7</t>
  </si>
  <si>
    <t>0026615040</t>
  </si>
  <si>
    <t>3-641210-2</t>
  </si>
  <si>
    <t>770849-2</t>
  </si>
  <si>
    <t>0009508041</t>
  </si>
  <si>
    <t>66098-9</t>
  </si>
  <si>
    <t>206430-1</t>
  </si>
  <si>
    <t>206153-1</t>
  </si>
  <si>
    <t>3341-1S</t>
  </si>
  <si>
    <t>3003W3PXX42A10X</t>
  </si>
  <si>
    <t>66100-9</t>
  </si>
  <si>
    <t>MLWZ 004</t>
  </si>
  <si>
    <t>9602</t>
  </si>
  <si>
    <t>9904</t>
  </si>
  <si>
    <t>SPC02SYAN</t>
  </si>
  <si>
    <t>V8508F</t>
  </si>
  <si>
    <t>1-206062-4</t>
  </si>
  <si>
    <t>206060-1</t>
  </si>
  <si>
    <t>4435.0039</t>
  </si>
  <si>
    <t>2-520183-2</t>
  </si>
  <si>
    <t>5100H5</t>
  </si>
  <si>
    <t>770476-2</t>
  </si>
  <si>
    <t>ERA-8AEB3011V</t>
  </si>
  <si>
    <t>ERA-8AEB104V</t>
  </si>
  <si>
    <t>ERA-8AEB2261V</t>
  </si>
  <si>
    <t>ERA-8AEB102V</t>
  </si>
  <si>
    <t>ERJ-8GEY0R00V</t>
  </si>
  <si>
    <t>SQP500JB-1K3</t>
  </si>
  <si>
    <t>ERA-8AEB392V</t>
  </si>
  <si>
    <t>ERA-8AEB3922V</t>
  </si>
  <si>
    <t>ERA-8AEB103V</t>
  </si>
  <si>
    <t>TNPW12064K99BEEA</t>
  </si>
  <si>
    <t>ERA-8AEB2611V</t>
  </si>
  <si>
    <t>PWR263S-35-1R00F</t>
  </si>
  <si>
    <t>ERA-8AEB2322V</t>
  </si>
  <si>
    <t>ERA-8AEB1581V</t>
  </si>
  <si>
    <t>RT1206BRD074K99L</t>
  </si>
  <si>
    <t>ERA-8AEB2490V</t>
  </si>
  <si>
    <t>ERA-8AEB2741V</t>
  </si>
  <si>
    <t>ERA-8AEB1331V</t>
  </si>
  <si>
    <t>ERA-8AEB121V</t>
  </si>
  <si>
    <t>RNCP1206FTD10K0</t>
  </si>
  <si>
    <t>5016</t>
  </si>
  <si>
    <t>LT1125CSW#PBF</t>
  </si>
  <si>
    <t>MMBT2222A</t>
  </si>
  <si>
    <t>AD8672ARZ-REEL7</t>
  </si>
  <si>
    <t>AD620BRZ-R7</t>
  </si>
  <si>
    <t>LM317T/NOPB</t>
  </si>
  <si>
    <t>LM337TNS/NOPB</t>
  </si>
  <si>
    <t>Quantity</t>
  </si>
  <si>
    <t>C:\Users\Public\Documents\Altium\Projects\HeaterDriver_v2\HeaterDriver_v2.PrjPcb</t>
  </si>
  <si>
    <t>Bill of Materials For Project [HeaterDriver_v2.PrjPcb] (No PCB Document Selected)</t>
  </si>
  <si>
    <t>310</t>
  </si>
  <si>
    <t>7/16/2018 10:49:21 AM</t>
  </si>
  <si>
    <t>Bill of Materials</t>
  </si>
  <si>
    <t>BOM_PartType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</si>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</sst>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2"/>
      </bottom>
      <diagonal/>
    </border>
    <border>
      <left/>
      <right style="thin">
        <color indexed="64"/>
      </right>
      <top/>
      <bottom style="medium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2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2"/>
      </left>
      <right/>
      <top/>
      <bottom style="medium">
        <color indexed="62"/>
      </bottom>
      <diagonal/>
    </border>
    <border>
      <left style="thin">
        <color indexed="64"/>
      </left>
      <right/>
      <top style="thin">
        <color indexed="64"/>
      </top>
      <bottom style="medium">
        <color indexed="62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14" fontId="0" fillId="0" borderId="0" xfId="0" applyNumberFormat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0" xfId="0" applyBorder="1" applyAlignment="1"/>
    <xf numFmtId="0" fontId="0" fillId="0" borderId="0" xfId="0" applyAlignment="1">
      <alignment vertical="top"/>
    </xf>
    <xf numFmtId="0" fontId="0" fillId="2" borderId="3" xfId="0" applyFill="1" applyBorder="1" applyAlignment="1"/>
    <xf numFmtId="0" fontId="2" fillId="0" borderId="1" xfId="0" applyFont="1" applyBorder="1" applyAlignment="1"/>
    <xf numFmtId="0" fontId="4" fillId="0" borderId="1" xfId="0" applyFont="1" applyBorder="1" applyAlignment="1"/>
    <xf numFmtId="0" fontId="4" fillId="0" borderId="0" xfId="0" applyFont="1" applyBorder="1" applyAlignment="1"/>
    <xf numFmtId="164" fontId="0" fillId="0" borderId="6" xfId="0" applyNumberFormat="1" applyBorder="1" applyAlignment="1">
      <alignment horizontal="left"/>
    </xf>
    <xf numFmtId="165" fontId="0" fillId="0" borderId="6" xfId="0" applyNumberFormat="1" applyBorder="1" applyAlignment="1">
      <alignment horizontal="left"/>
    </xf>
    <xf numFmtId="0" fontId="5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NumberFormat="1" applyFont="1" applyFill="1" applyBorder="1" applyAlignment="1" applyProtection="1">
      <protection locked="0"/>
    </xf>
    <xf numFmtId="0" fontId="7" fillId="2" borderId="23" xfId="0" applyFont="1" applyFill="1" applyBorder="1" applyAlignment="1">
      <alignment vertical="center"/>
    </xf>
    <xf numFmtId="0" fontId="0" fillId="2" borderId="24" xfId="0" applyFill="1" applyBorder="1" applyAlignment="1"/>
    <xf numFmtId="0" fontId="0" fillId="2" borderId="25" xfId="0" applyFill="1" applyBorder="1" applyAlignment="1">
      <alignment horizontal="left"/>
    </xf>
    <xf numFmtId="0" fontId="0" fillId="2" borderId="14" xfId="0" applyFill="1" applyBorder="1" applyAlignment="1"/>
    <xf numFmtId="0" fontId="2" fillId="0" borderId="16" xfId="0" applyFont="1" applyBorder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/>
    <xf numFmtId="0" fontId="2" fillId="0" borderId="0" xfId="0" applyFont="1" applyBorder="1" applyAlignment="1"/>
    <xf numFmtId="14" fontId="0" fillId="0" borderId="13" xfId="0" applyNumberFormat="1" applyBorder="1" applyAlignment="1">
      <alignment vertical="top"/>
    </xf>
    <xf numFmtId="0" fontId="0" fillId="0" borderId="14" xfId="0" applyBorder="1" applyAlignment="1">
      <alignment horizontal="left"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/>
    <xf numFmtId="0" fontId="5" fillId="0" borderId="0" xfId="0" applyNumberFormat="1" applyFont="1" applyFill="1" applyBorder="1" applyAlignment="1" applyProtection="1">
      <protection locked="0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5" fillId="2" borderId="19" xfId="0" applyNumberFormat="1" applyFon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quotePrefix="1" applyFont="1" applyBorder="1" applyAlignment="1">
      <alignment horizontal="left"/>
    </xf>
    <xf numFmtId="0" fontId="2" fillId="0" borderId="2" xfId="0" quotePrefix="1" applyFont="1" applyBorder="1" applyAlignment="1">
      <alignment horizontal="left"/>
    </xf>
    <xf numFmtId="0" fontId="0" fillId="0" borderId="2" xfId="0" quotePrefix="1" applyBorder="1" applyAlignment="1">
      <alignment horizontal="left"/>
    </xf>
    <xf numFmtId="0" fontId="3" fillId="3" borderId="21" xfId="0" quotePrefix="1" applyFont="1" applyFill="1" applyBorder="1" applyAlignment="1">
      <alignment horizontal="center" vertical="center"/>
    </xf>
    <xf numFmtId="0" fontId="5" fillId="0" borderId="1" xfId="0" quotePrefix="1" applyFont="1" applyBorder="1" applyAlignment="1">
      <alignment vertical="top"/>
    </xf>
    <xf numFmtId="0" fontId="5" fillId="0" borderId="1" xfId="0" quotePrefix="1" applyFont="1" applyBorder="1" applyAlignment="1">
      <alignment horizontal="left" vertical="top"/>
    </xf>
    <xf numFmtId="0" fontId="5" fillId="0" borderId="26" xfId="0" quotePrefix="1" applyFont="1" applyBorder="1" applyAlignment="1">
      <alignment vertical="top" wrapText="1"/>
    </xf>
    <xf numFmtId="0" fontId="5" fillId="0" borderId="22" xfId="0" quotePrefix="1" applyFont="1" applyBorder="1" applyAlignment="1">
      <alignment horizontal="left" vertical="top" wrapText="1"/>
    </xf>
    <xf numFmtId="0" fontId="3" fillId="3" borderId="20" xfId="0" quotePrefix="1" applyFont="1" applyFill="1" applyBorder="1" applyAlignment="1">
      <alignment horizontal="center" vertical="center"/>
    </xf>
    <xf numFmtId="0" fontId="0" fillId="3" borderId="8" xfId="0" quotePrefix="1" applyFill="1" applyBorder="1" applyAlignment="1">
      <alignment horizontal="left" vertical="center"/>
    </xf>
    <xf numFmtId="0" fontId="0" fillId="2" borderId="10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2" borderId="12" xfId="0" quotePrefix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showGridLines="0" tabSelected="1" zoomScaleNormal="100" workbookViewId="0">
      <selection activeCell="C27" sqref="C27"/>
    </sheetView>
  </sheetViews>
  <sheetFormatPr defaultRowHeight="12.75" x14ac:dyDescent="0.2"/>
  <cols>
    <col min="1" max="1" width="37.42578125" style="6" bestFit="1" customWidth="1"/>
    <col min="2" max="3" width="26.5703125" style="14" bestFit="1" customWidth="1"/>
    <col min="4" max="4" width="26.28515625" style="6" bestFit="1" customWidth="1"/>
    <col min="5" max="5" width="31.5703125" style="6" bestFit="1" customWidth="1"/>
    <col min="6" max="6" width="10.5703125" style="49" customWidth="1"/>
    <col min="7" max="16384" width="9.140625" style="6"/>
  </cols>
  <sheetData>
    <row r="1" spans="1:7" ht="13.5" thickBot="1" x14ac:dyDescent="0.25">
      <c r="A1" s="29"/>
      <c r="B1" s="30"/>
      <c r="C1" s="30"/>
      <c r="D1" s="31"/>
      <c r="E1" s="31"/>
      <c r="F1" s="43"/>
      <c r="G1" s="2"/>
    </row>
    <row r="2" spans="1:7" ht="37.5" customHeight="1" thickBot="1" x14ac:dyDescent="0.25">
      <c r="A2" s="26" t="s">
        <v>21</v>
      </c>
      <c r="B2" s="24"/>
      <c r="C2" s="21"/>
      <c r="D2" s="28"/>
      <c r="E2" s="7"/>
      <c r="F2" s="44"/>
      <c r="G2" s="2"/>
    </row>
    <row r="3" spans="1:7" ht="37.5" customHeight="1" x14ac:dyDescent="0.2">
      <c r="A3" s="26"/>
      <c r="B3" s="24"/>
      <c r="C3" s="24"/>
      <c r="D3" s="5"/>
      <c r="E3" s="5"/>
      <c r="F3" s="45"/>
      <c r="G3" s="2"/>
    </row>
    <row r="4" spans="1:7" x14ac:dyDescent="0.2">
      <c r="A4" s="8" t="s">
        <v>2</v>
      </c>
      <c r="B4" s="50" t="s">
        <v>22</v>
      </c>
      <c r="D4" s="35"/>
      <c r="E4" s="5"/>
      <c r="F4" s="45"/>
      <c r="G4" s="2"/>
    </row>
    <row r="5" spans="1:7" x14ac:dyDescent="0.2">
      <c r="A5" s="8" t="s">
        <v>20</v>
      </c>
      <c r="B5" s="50" t="s">
        <v>23</v>
      </c>
      <c r="D5" s="35"/>
      <c r="E5" s="5"/>
      <c r="F5" s="45"/>
      <c r="G5" s="2"/>
    </row>
    <row r="6" spans="1:7" x14ac:dyDescent="0.2">
      <c r="A6" s="8" t="s">
        <v>18</v>
      </c>
      <c r="B6" s="50" t="s">
        <v>24</v>
      </c>
      <c r="D6" s="35"/>
      <c r="E6" s="5"/>
      <c r="F6" s="45"/>
      <c r="G6" s="2"/>
    </row>
    <row r="7" spans="1:7" x14ac:dyDescent="0.2">
      <c r="A7" s="8" t="s">
        <v>19</v>
      </c>
      <c r="B7" s="50" t="s">
        <v>25</v>
      </c>
      <c r="D7" s="35"/>
      <c r="E7" s="5"/>
      <c r="F7" s="45"/>
      <c r="G7" s="2"/>
    </row>
    <row r="8" spans="1:7" x14ac:dyDescent="0.2">
      <c r="A8" s="8" t="s">
        <v>3</v>
      </c>
      <c r="B8" s="51" t="s">
        <v>26</v>
      </c>
      <c r="C8" s="4"/>
      <c r="E8" s="5"/>
      <c r="F8" s="45"/>
      <c r="G8" s="2"/>
    </row>
    <row r="9" spans="1:7" x14ac:dyDescent="0.2">
      <c r="A9" s="32"/>
      <c r="B9" s="33"/>
      <c r="C9" s="22"/>
      <c r="D9" s="4"/>
      <c r="E9" s="34"/>
      <c r="F9" s="46"/>
      <c r="G9" s="2"/>
    </row>
    <row r="10" spans="1:7" ht="15.75" customHeight="1" x14ac:dyDescent="0.2">
      <c r="A10" s="9" t="s">
        <v>0</v>
      </c>
      <c r="B10" s="52" t="s">
        <v>27</v>
      </c>
      <c r="C10" s="52" t="s">
        <v>28</v>
      </c>
      <c r="D10" s="10"/>
      <c r="E10" s="5"/>
      <c r="F10" s="45"/>
      <c r="G10" s="1"/>
    </row>
    <row r="11" spans="1:7" ht="15.75" customHeight="1" x14ac:dyDescent="0.2">
      <c r="A11" s="3" t="s">
        <v>1</v>
      </c>
      <c r="B11" s="11">
        <f ca="1">TODAY()</f>
        <v>43297</v>
      </c>
      <c r="C11" s="12">
        <f ca="1">NOW()</f>
        <v>43297.451033796293</v>
      </c>
      <c r="D11" s="10"/>
      <c r="E11" s="5"/>
      <c r="F11" s="45"/>
      <c r="G11" s="1"/>
    </row>
    <row r="12" spans="1:7" ht="15.75" customHeight="1" x14ac:dyDescent="0.2">
      <c r="A12" s="9"/>
      <c r="B12" s="23"/>
      <c r="C12" s="23"/>
      <c r="D12" s="10"/>
      <c r="E12" s="5"/>
      <c r="F12" s="45"/>
      <c r="G12" s="2"/>
    </row>
    <row r="13" spans="1:7" ht="15.75" customHeight="1" x14ac:dyDescent="0.2">
      <c r="A13" s="3"/>
      <c r="B13" s="24"/>
      <c r="C13" s="24"/>
      <c r="D13" s="5"/>
      <c r="E13" s="5"/>
      <c r="F13" s="45"/>
      <c r="G13" s="2"/>
    </row>
    <row r="14" spans="1:7" s="25" customFormat="1" ht="19.5" customHeight="1" x14ac:dyDescent="0.2">
      <c r="A14" s="53" t="s">
        <v>29</v>
      </c>
      <c r="B14" s="53" t="s">
        <v>106</v>
      </c>
      <c r="C14" s="53" t="s">
        <v>180</v>
      </c>
      <c r="D14" s="53" t="s">
        <v>199</v>
      </c>
      <c r="E14" s="53" t="s">
        <v>271</v>
      </c>
      <c r="F14" s="58" t="s">
        <v>341</v>
      </c>
    </row>
    <row r="15" spans="1:7" s="13" customFormat="1" ht="16.5" customHeight="1" x14ac:dyDescent="0.2">
      <c r="A15" s="54" t="s">
        <v>30</v>
      </c>
      <c r="B15" s="55" t="s">
        <v>107</v>
      </c>
      <c r="C15" s="55" t="s">
        <v>181</v>
      </c>
      <c r="D15" s="56" t="s">
        <v>200</v>
      </c>
      <c r="E15" s="54" t="s">
        <v>272</v>
      </c>
      <c r="F15" s="47">
        <v>3</v>
      </c>
    </row>
    <row r="16" spans="1:7" s="13" customFormat="1" ht="16.5" customHeight="1" x14ac:dyDescent="0.2">
      <c r="A16" s="54" t="s">
        <v>31</v>
      </c>
      <c r="B16" s="55" t="s">
        <v>108</v>
      </c>
      <c r="C16" s="55" t="s">
        <v>182</v>
      </c>
      <c r="D16" s="57" t="s">
        <v>201</v>
      </c>
      <c r="E16" s="54" t="s">
        <v>273</v>
      </c>
      <c r="F16" s="47">
        <v>40</v>
      </c>
    </row>
    <row r="17" spans="1:6" s="13" customFormat="1" ht="16.5" customHeight="1" x14ac:dyDescent="0.2">
      <c r="A17" s="54" t="s">
        <v>32</v>
      </c>
      <c r="B17" s="55" t="s">
        <v>109</v>
      </c>
      <c r="C17" s="55" t="s">
        <v>109</v>
      </c>
      <c r="D17" s="56" t="s">
        <v>202</v>
      </c>
      <c r="E17" s="54" t="s">
        <v>274</v>
      </c>
      <c r="F17" s="47">
        <v>4</v>
      </c>
    </row>
    <row r="18" spans="1:6" s="13" customFormat="1" ht="16.5" customHeight="1" x14ac:dyDescent="0.2">
      <c r="A18" s="54" t="s">
        <v>33</v>
      </c>
      <c r="B18" s="55" t="s">
        <v>110</v>
      </c>
      <c r="C18" s="55" t="s">
        <v>110</v>
      </c>
      <c r="D18" s="57" t="s">
        <v>203</v>
      </c>
      <c r="E18" s="54" t="s">
        <v>275</v>
      </c>
      <c r="F18" s="47">
        <v>4</v>
      </c>
    </row>
    <row r="19" spans="1:6" s="13" customFormat="1" ht="16.5" customHeight="1" x14ac:dyDescent="0.2">
      <c r="A19" s="54" t="s">
        <v>34</v>
      </c>
      <c r="B19" s="55" t="s">
        <v>111</v>
      </c>
      <c r="C19" s="55" t="s">
        <v>183</v>
      </c>
      <c r="D19" s="56" t="s">
        <v>204</v>
      </c>
      <c r="E19" s="54" t="s">
        <v>276</v>
      </c>
      <c r="F19" s="47">
        <v>4</v>
      </c>
    </row>
    <row r="20" spans="1:6" s="13" customFormat="1" ht="16.5" customHeight="1" x14ac:dyDescent="0.2">
      <c r="A20" s="54" t="s">
        <v>35</v>
      </c>
      <c r="B20" s="55" t="s">
        <v>112</v>
      </c>
      <c r="C20" s="55" t="s">
        <v>112</v>
      </c>
      <c r="D20" s="57" t="s">
        <v>205</v>
      </c>
      <c r="E20" s="54" t="s">
        <v>277</v>
      </c>
      <c r="F20" s="47">
        <v>4</v>
      </c>
    </row>
    <row r="21" spans="1:6" s="13" customFormat="1" ht="16.5" customHeight="1" x14ac:dyDescent="0.2">
      <c r="A21" s="54" t="s">
        <v>36</v>
      </c>
      <c r="B21" s="55" t="s">
        <v>113</v>
      </c>
      <c r="C21" s="55" t="s">
        <v>184</v>
      </c>
      <c r="D21" s="56" t="s">
        <v>206</v>
      </c>
      <c r="E21" s="54" t="s">
        <v>278</v>
      </c>
      <c r="F21" s="47">
        <v>12</v>
      </c>
    </row>
    <row r="22" spans="1:6" s="13" customFormat="1" ht="16.5" customHeight="1" x14ac:dyDescent="0.2">
      <c r="A22" s="54" t="s">
        <v>37</v>
      </c>
      <c r="B22" s="55" t="s">
        <v>114</v>
      </c>
      <c r="C22" s="55" t="s">
        <v>114</v>
      </c>
      <c r="D22" s="57" t="s">
        <v>207</v>
      </c>
      <c r="E22" s="54" t="s">
        <v>279</v>
      </c>
      <c r="F22" s="47">
        <v>2</v>
      </c>
    </row>
    <row r="23" spans="1:6" s="13" customFormat="1" ht="16.5" customHeight="1" x14ac:dyDescent="0.2">
      <c r="A23" s="54" t="s">
        <v>38</v>
      </c>
      <c r="B23" s="55" t="s">
        <v>115</v>
      </c>
      <c r="C23" s="55" t="s">
        <v>115</v>
      </c>
      <c r="D23" s="56" t="s">
        <v>208</v>
      </c>
      <c r="E23" s="54" t="s">
        <v>280</v>
      </c>
      <c r="F23" s="47">
        <v>4</v>
      </c>
    </row>
    <row r="24" spans="1:6" s="13" customFormat="1" ht="16.5" customHeight="1" x14ac:dyDescent="0.2">
      <c r="A24" s="54" t="s">
        <v>39</v>
      </c>
      <c r="B24" s="55" t="s">
        <v>116</v>
      </c>
      <c r="C24" s="55" t="s">
        <v>116</v>
      </c>
      <c r="D24" s="57" t="s">
        <v>209</v>
      </c>
      <c r="E24" s="54" t="s">
        <v>281</v>
      </c>
      <c r="F24" s="47">
        <v>2</v>
      </c>
    </row>
    <row r="25" spans="1:6" s="13" customFormat="1" ht="16.5" customHeight="1" x14ac:dyDescent="0.2">
      <c r="A25" s="54" t="s">
        <v>40</v>
      </c>
      <c r="B25" s="55" t="s">
        <v>117</v>
      </c>
      <c r="C25" s="55" t="s">
        <v>185</v>
      </c>
      <c r="D25" s="56" t="s">
        <v>210</v>
      </c>
      <c r="E25" s="54" t="s">
        <v>282</v>
      </c>
      <c r="F25" s="47">
        <v>1</v>
      </c>
    </row>
    <row r="26" spans="1:6" s="13" customFormat="1" ht="16.5" customHeight="1" x14ac:dyDescent="0.2">
      <c r="A26" s="54" t="s">
        <v>41</v>
      </c>
      <c r="B26" s="55" t="s">
        <v>118</v>
      </c>
      <c r="C26" s="55" t="s">
        <v>118</v>
      </c>
      <c r="D26" s="57" t="s">
        <v>211</v>
      </c>
      <c r="E26" s="54" t="s">
        <v>283</v>
      </c>
      <c r="F26" s="47">
        <v>6</v>
      </c>
    </row>
    <row r="27" spans="1:6" s="13" customFormat="1" ht="16.5" customHeight="1" x14ac:dyDescent="0.2">
      <c r="A27" s="54" t="s">
        <v>42</v>
      </c>
      <c r="B27" s="55" t="s">
        <v>119</v>
      </c>
      <c r="C27" s="55" t="s">
        <v>119</v>
      </c>
      <c r="D27" s="56" t="s">
        <v>212</v>
      </c>
      <c r="E27" s="54" t="s">
        <v>284</v>
      </c>
      <c r="F27" s="47">
        <v>1</v>
      </c>
    </row>
    <row r="28" spans="1:6" s="13" customFormat="1" ht="16.5" customHeight="1" x14ac:dyDescent="0.2">
      <c r="A28" s="54" t="s">
        <v>43</v>
      </c>
      <c r="B28" s="55" t="s">
        <v>120</v>
      </c>
      <c r="C28" s="55" t="s">
        <v>186</v>
      </c>
      <c r="D28" s="57" t="s">
        <v>213</v>
      </c>
      <c r="E28" s="54" t="s">
        <v>285</v>
      </c>
      <c r="F28" s="47">
        <v>1</v>
      </c>
    </row>
    <row r="29" spans="1:6" s="13" customFormat="1" ht="16.5" customHeight="1" x14ac:dyDescent="0.2">
      <c r="A29" s="54" t="s">
        <v>44</v>
      </c>
      <c r="B29" s="55" t="s">
        <v>121</v>
      </c>
      <c r="C29" s="55" t="s">
        <v>121</v>
      </c>
      <c r="D29" s="56" t="s">
        <v>214</v>
      </c>
      <c r="E29" s="54" t="s">
        <v>286</v>
      </c>
      <c r="F29" s="47">
        <v>1</v>
      </c>
    </row>
    <row r="30" spans="1:6" s="13" customFormat="1" ht="16.5" customHeight="1" x14ac:dyDescent="0.2">
      <c r="A30" s="54" t="s">
        <v>45</v>
      </c>
      <c r="B30" s="55" t="s">
        <v>122</v>
      </c>
      <c r="C30" s="55" t="s">
        <v>122</v>
      </c>
      <c r="D30" s="57" t="s">
        <v>215</v>
      </c>
      <c r="E30" s="54" t="s">
        <v>287</v>
      </c>
      <c r="F30" s="47">
        <v>1</v>
      </c>
    </row>
    <row r="31" spans="1:6" s="13" customFormat="1" ht="16.5" customHeight="1" x14ac:dyDescent="0.2">
      <c r="A31" s="54" t="s">
        <v>46</v>
      </c>
      <c r="B31" s="55" t="s">
        <v>123</v>
      </c>
      <c r="C31" s="55" t="s">
        <v>186</v>
      </c>
      <c r="D31" s="56" t="s">
        <v>216</v>
      </c>
      <c r="E31" s="54" t="s">
        <v>288</v>
      </c>
      <c r="F31" s="47">
        <v>1</v>
      </c>
    </row>
    <row r="32" spans="1:6" s="13" customFormat="1" ht="16.5" customHeight="1" x14ac:dyDescent="0.2">
      <c r="A32" s="54" t="s">
        <v>47</v>
      </c>
      <c r="B32" s="55" t="s">
        <v>124</v>
      </c>
      <c r="C32" s="55" t="s">
        <v>124</v>
      </c>
      <c r="D32" s="57" t="s">
        <v>217</v>
      </c>
      <c r="E32" s="54" t="s">
        <v>289</v>
      </c>
      <c r="F32" s="47">
        <v>1</v>
      </c>
    </row>
    <row r="33" spans="1:6" s="13" customFormat="1" ht="16.5" customHeight="1" x14ac:dyDescent="0.2">
      <c r="A33" s="54" t="s">
        <v>48</v>
      </c>
      <c r="B33" s="55" t="s">
        <v>125</v>
      </c>
      <c r="C33" s="55" t="s">
        <v>187</v>
      </c>
      <c r="D33" s="56" t="s">
        <v>218</v>
      </c>
      <c r="E33" s="54" t="s">
        <v>290</v>
      </c>
      <c r="F33" s="47">
        <v>3</v>
      </c>
    </row>
    <row r="34" spans="1:6" s="13" customFormat="1" ht="16.5" customHeight="1" x14ac:dyDescent="0.2">
      <c r="A34" s="54" t="s">
        <v>49</v>
      </c>
      <c r="B34" s="55" t="s">
        <v>126</v>
      </c>
      <c r="C34" s="55" t="s">
        <v>126</v>
      </c>
      <c r="D34" s="57" t="s">
        <v>219</v>
      </c>
      <c r="E34" s="54" t="s">
        <v>291</v>
      </c>
      <c r="F34" s="47">
        <v>4</v>
      </c>
    </row>
    <row r="35" spans="1:6" s="13" customFormat="1" ht="16.5" customHeight="1" x14ac:dyDescent="0.2">
      <c r="A35" s="54" t="s">
        <v>50</v>
      </c>
      <c r="B35" s="55" t="s">
        <v>124</v>
      </c>
      <c r="C35" s="55" t="s">
        <v>124</v>
      </c>
      <c r="D35" s="56" t="s">
        <v>217</v>
      </c>
      <c r="E35" s="54" t="s">
        <v>289</v>
      </c>
      <c r="F35" s="47">
        <v>1</v>
      </c>
    </row>
    <row r="36" spans="1:6" s="13" customFormat="1" ht="16.5" customHeight="1" x14ac:dyDescent="0.2">
      <c r="A36" s="54" t="s">
        <v>51</v>
      </c>
      <c r="B36" s="55" t="s">
        <v>127</v>
      </c>
      <c r="C36" s="55" t="s">
        <v>188</v>
      </c>
      <c r="D36" s="57" t="s">
        <v>220</v>
      </c>
      <c r="E36" s="54" t="s">
        <v>292</v>
      </c>
      <c r="F36" s="47">
        <v>2</v>
      </c>
    </row>
    <row r="37" spans="1:6" s="13" customFormat="1" ht="16.5" customHeight="1" x14ac:dyDescent="0.2">
      <c r="A37" s="54" t="s">
        <v>52</v>
      </c>
      <c r="B37" s="55" t="s">
        <v>128</v>
      </c>
      <c r="C37" s="55" t="s">
        <v>128</v>
      </c>
      <c r="D37" s="56" t="s">
        <v>221</v>
      </c>
      <c r="E37" s="54" t="s">
        <v>293</v>
      </c>
      <c r="F37" s="47">
        <v>1</v>
      </c>
    </row>
    <row r="38" spans="1:6" s="13" customFormat="1" ht="16.5" customHeight="1" x14ac:dyDescent="0.2">
      <c r="A38" s="54" t="s">
        <v>53</v>
      </c>
      <c r="B38" s="55" t="s">
        <v>124</v>
      </c>
      <c r="C38" s="55" t="s">
        <v>124</v>
      </c>
      <c r="D38" s="57" t="s">
        <v>217</v>
      </c>
      <c r="E38" s="54" t="s">
        <v>289</v>
      </c>
      <c r="F38" s="47">
        <v>1</v>
      </c>
    </row>
    <row r="39" spans="1:6" s="13" customFormat="1" ht="16.5" customHeight="1" x14ac:dyDescent="0.2">
      <c r="A39" s="54" t="s">
        <v>54</v>
      </c>
      <c r="B39" s="55" t="s">
        <v>129</v>
      </c>
      <c r="C39" s="55" t="s">
        <v>129</v>
      </c>
      <c r="D39" s="56" t="s">
        <v>222</v>
      </c>
      <c r="E39" s="54" t="s">
        <v>294</v>
      </c>
      <c r="F39" s="47">
        <v>2</v>
      </c>
    </row>
    <row r="40" spans="1:6" s="13" customFormat="1" ht="16.5" customHeight="1" x14ac:dyDescent="0.2">
      <c r="A40" s="54" t="s">
        <v>55</v>
      </c>
      <c r="B40" s="55" t="s">
        <v>130</v>
      </c>
      <c r="C40" s="55" t="s">
        <v>189</v>
      </c>
      <c r="D40" s="57" t="s">
        <v>223</v>
      </c>
      <c r="E40" s="54" t="s">
        <v>295</v>
      </c>
      <c r="F40" s="47">
        <v>2</v>
      </c>
    </row>
    <row r="41" spans="1:6" s="13" customFormat="1" ht="16.5" customHeight="1" x14ac:dyDescent="0.2">
      <c r="A41" s="54" t="s">
        <v>56</v>
      </c>
      <c r="B41" s="55" t="s">
        <v>131</v>
      </c>
      <c r="C41" s="55" t="s">
        <v>131</v>
      </c>
      <c r="D41" s="56" t="s">
        <v>224</v>
      </c>
      <c r="E41" s="54" t="s">
        <v>296</v>
      </c>
      <c r="F41" s="47">
        <v>1</v>
      </c>
    </row>
    <row r="42" spans="1:6" s="13" customFormat="1" ht="16.5" customHeight="1" x14ac:dyDescent="0.2">
      <c r="A42" s="54" t="s">
        <v>57</v>
      </c>
      <c r="B42" s="55" t="s">
        <v>132</v>
      </c>
      <c r="C42" s="55" t="s">
        <v>132</v>
      </c>
      <c r="D42" s="57" t="s">
        <v>225</v>
      </c>
      <c r="E42" s="54" t="s">
        <v>297</v>
      </c>
      <c r="F42" s="47">
        <v>2</v>
      </c>
    </row>
    <row r="43" spans="1:6" s="13" customFormat="1" ht="16.5" customHeight="1" x14ac:dyDescent="0.2">
      <c r="A43" s="54" t="s">
        <v>58</v>
      </c>
      <c r="B43" s="55" t="s">
        <v>133</v>
      </c>
      <c r="C43" s="55" t="s">
        <v>133</v>
      </c>
      <c r="D43" s="56" t="s">
        <v>226</v>
      </c>
      <c r="E43" s="54" t="s">
        <v>298</v>
      </c>
      <c r="F43" s="47">
        <v>1</v>
      </c>
    </row>
    <row r="44" spans="1:6" s="13" customFormat="1" ht="16.5" customHeight="1" x14ac:dyDescent="0.2">
      <c r="A44" s="54" t="s">
        <v>59</v>
      </c>
      <c r="B44" s="55" t="s">
        <v>134</v>
      </c>
      <c r="C44" s="55" t="s">
        <v>134</v>
      </c>
      <c r="D44" s="57" t="s">
        <v>227</v>
      </c>
      <c r="E44" s="54" t="s">
        <v>299</v>
      </c>
      <c r="F44" s="47">
        <v>1</v>
      </c>
    </row>
    <row r="45" spans="1:6" s="13" customFormat="1" ht="16.5" customHeight="1" x14ac:dyDescent="0.2">
      <c r="A45" s="54" t="s">
        <v>60</v>
      </c>
      <c r="B45" s="55" t="s">
        <v>135</v>
      </c>
      <c r="C45" s="55" t="s">
        <v>135</v>
      </c>
      <c r="D45" s="56" t="s">
        <v>228</v>
      </c>
      <c r="E45" s="54" t="s">
        <v>300</v>
      </c>
      <c r="F45" s="47">
        <v>1</v>
      </c>
    </row>
    <row r="46" spans="1:6" s="13" customFormat="1" ht="16.5" customHeight="1" x14ac:dyDescent="0.2">
      <c r="A46" s="54" t="s">
        <v>61</v>
      </c>
      <c r="B46" s="55" t="s">
        <v>136</v>
      </c>
      <c r="C46" s="55" t="s">
        <v>136</v>
      </c>
      <c r="D46" s="57" t="s">
        <v>229</v>
      </c>
      <c r="E46" s="54" t="s">
        <v>301</v>
      </c>
      <c r="F46" s="47">
        <v>1</v>
      </c>
    </row>
    <row r="47" spans="1:6" s="13" customFormat="1" ht="16.5" customHeight="1" x14ac:dyDescent="0.2">
      <c r="A47" s="54" t="s">
        <v>62</v>
      </c>
      <c r="B47" s="55" t="s">
        <v>137</v>
      </c>
      <c r="C47" s="55" t="s">
        <v>137</v>
      </c>
      <c r="D47" s="56" t="s">
        <v>230</v>
      </c>
      <c r="E47" s="54" t="s">
        <v>302</v>
      </c>
      <c r="F47" s="47">
        <v>2</v>
      </c>
    </row>
    <row r="48" spans="1:6" s="13" customFormat="1" ht="16.5" customHeight="1" x14ac:dyDescent="0.2">
      <c r="A48" s="54" t="s">
        <v>63</v>
      </c>
      <c r="B48" s="55" t="s">
        <v>138</v>
      </c>
      <c r="C48" s="55" t="s">
        <v>138</v>
      </c>
      <c r="D48" s="57" t="s">
        <v>231</v>
      </c>
      <c r="E48" s="54" t="s">
        <v>303</v>
      </c>
      <c r="F48" s="47">
        <v>1</v>
      </c>
    </row>
    <row r="49" spans="1:6" s="13" customFormat="1" ht="16.5" customHeight="1" x14ac:dyDescent="0.2">
      <c r="A49" s="54" t="s">
        <v>64</v>
      </c>
      <c r="B49" s="55" t="s">
        <v>139</v>
      </c>
      <c r="C49" s="55" t="s">
        <v>139</v>
      </c>
      <c r="D49" s="56" t="s">
        <v>232</v>
      </c>
      <c r="E49" s="54" t="s">
        <v>304</v>
      </c>
      <c r="F49" s="47">
        <v>1</v>
      </c>
    </row>
    <row r="50" spans="1:6" s="13" customFormat="1" ht="16.5" customHeight="1" x14ac:dyDescent="0.2">
      <c r="A50" s="54" t="s">
        <v>65</v>
      </c>
      <c r="B50" s="55" t="s">
        <v>140</v>
      </c>
      <c r="C50" s="55" t="s">
        <v>140</v>
      </c>
      <c r="D50" s="57" t="s">
        <v>233</v>
      </c>
      <c r="E50" s="54" t="s">
        <v>305</v>
      </c>
      <c r="F50" s="47">
        <v>1</v>
      </c>
    </row>
    <row r="51" spans="1:6" s="13" customFormat="1" ht="16.5" customHeight="1" x14ac:dyDescent="0.2">
      <c r="A51" s="54" t="s">
        <v>66</v>
      </c>
      <c r="B51" s="55" t="s">
        <v>141</v>
      </c>
      <c r="C51" s="55" t="s">
        <v>190</v>
      </c>
      <c r="D51" s="56" t="s">
        <v>234</v>
      </c>
      <c r="E51" s="54" t="s">
        <v>306</v>
      </c>
      <c r="F51" s="47">
        <v>1</v>
      </c>
    </row>
    <row r="52" spans="1:6" s="13" customFormat="1" ht="16.5" customHeight="1" x14ac:dyDescent="0.2">
      <c r="A52" s="54" t="s">
        <v>67</v>
      </c>
      <c r="B52" s="55" t="s">
        <v>142</v>
      </c>
      <c r="C52" s="55" t="s">
        <v>142</v>
      </c>
      <c r="D52" s="57" t="s">
        <v>235</v>
      </c>
      <c r="E52" s="54" t="s">
        <v>307</v>
      </c>
      <c r="F52" s="47">
        <v>2</v>
      </c>
    </row>
    <row r="53" spans="1:6" s="13" customFormat="1" ht="16.5" customHeight="1" x14ac:dyDescent="0.2">
      <c r="A53" s="54" t="s">
        <v>68</v>
      </c>
      <c r="B53" s="55" t="s">
        <v>143</v>
      </c>
      <c r="C53" s="55" t="s">
        <v>143</v>
      </c>
      <c r="D53" s="56" t="s">
        <v>236</v>
      </c>
      <c r="E53" s="54" t="s">
        <v>308</v>
      </c>
      <c r="F53" s="47">
        <v>1</v>
      </c>
    </row>
    <row r="54" spans="1:6" s="13" customFormat="1" ht="16.5" customHeight="1" x14ac:dyDescent="0.2">
      <c r="A54" s="54" t="s">
        <v>69</v>
      </c>
      <c r="B54" s="55" t="s">
        <v>144</v>
      </c>
      <c r="C54" s="55" t="s">
        <v>144</v>
      </c>
      <c r="D54" s="57" t="s">
        <v>237</v>
      </c>
      <c r="E54" s="54" t="s">
        <v>309</v>
      </c>
      <c r="F54" s="47">
        <v>1</v>
      </c>
    </row>
    <row r="55" spans="1:6" s="13" customFormat="1" ht="16.5" customHeight="1" x14ac:dyDescent="0.2">
      <c r="A55" s="54" t="s">
        <v>70</v>
      </c>
      <c r="B55" s="55" t="s">
        <v>145</v>
      </c>
      <c r="C55" s="55" t="s">
        <v>145</v>
      </c>
      <c r="D55" s="56" t="s">
        <v>238</v>
      </c>
      <c r="E55" s="54" t="s">
        <v>310</v>
      </c>
      <c r="F55" s="47">
        <v>1</v>
      </c>
    </row>
    <row r="56" spans="1:6" s="13" customFormat="1" ht="16.5" customHeight="1" x14ac:dyDescent="0.2">
      <c r="A56" s="54" t="s">
        <v>71</v>
      </c>
      <c r="B56" s="55" t="s">
        <v>146</v>
      </c>
      <c r="C56" s="55" t="s">
        <v>146</v>
      </c>
      <c r="D56" s="57" t="s">
        <v>239</v>
      </c>
      <c r="E56" s="54" t="s">
        <v>311</v>
      </c>
      <c r="F56" s="47">
        <v>1</v>
      </c>
    </row>
    <row r="57" spans="1:6" s="13" customFormat="1" ht="16.5" customHeight="1" x14ac:dyDescent="0.2">
      <c r="A57" s="54" t="s">
        <v>72</v>
      </c>
      <c r="B57" s="55" t="s">
        <v>147</v>
      </c>
      <c r="C57" s="55" t="s">
        <v>147</v>
      </c>
      <c r="D57" s="56" t="s">
        <v>240</v>
      </c>
      <c r="E57" s="54" t="s">
        <v>312</v>
      </c>
      <c r="F57" s="47">
        <v>2</v>
      </c>
    </row>
    <row r="58" spans="1:6" s="13" customFormat="1" ht="16.5" customHeight="1" x14ac:dyDescent="0.2">
      <c r="A58" s="54" t="s">
        <v>73</v>
      </c>
      <c r="B58" s="55" t="s">
        <v>148</v>
      </c>
      <c r="C58" s="55" t="s">
        <v>148</v>
      </c>
      <c r="D58" s="57" t="s">
        <v>241</v>
      </c>
      <c r="E58" s="54" t="s">
        <v>313</v>
      </c>
      <c r="F58" s="47">
        <v>4</v>
      </c>
    </row>
    <row r="59" spans="1:6" s="13" customFormat="1" ht="16.5" customHeight="1" x14ac:dyDescent="0.2">
      <c r="A59" s="54" t="s">
        <v>74</v>
      </c>
      <c r="B59" s="55" t="s">
        <v>149</v>
      </c>
      <c r="C59" s="55" t="s">
        <v>191</v>
      </c>
      <c r="D59" s="56" t="s">
        <v>242</v>
      </c>
      <c r="E59" s="54" t="s">
        <v>314</v>
      </c>
      <c r="F59" s="47">
        <v>6</v>
      </c>
    </row>
    <row r="60" spans="1:6" s="13" customFormat="1" ht="16.5" customHeight="1" x14ac:dyDescent="0.2">
      <c r="A60" s="54" t="s">
        <v>75</v>
      </c>
      <c r="B60" s="55" t="s">
        <v>150</v>
      </c>
      <c r="C60" s="55" t="s">
        <v>191</v>
      </c>
      <c r="D60" s="57" t="s">
        <v>243</v>
      </c>
      <c r="E60" s="54" t="s">
        <v>315</v>
      </c>
      <c r="F60" s="47">
        <v>6</v>
      </c>
    </row>
    <row r="61" spans="1:6" s="13" customFormat="1" ht="16.5" customHeight="1" x14ac:dyDescent="0.2">
      <c r="A61" s="54" t="s">
        <v>76</v>
      </c>
      <c r="B61" s="55" t="s">
        <v>151</v>
      </c>
      <c r="C61" s="55" t="s">
        <v>151</v>
      </c>
      <c r="D61" s="56" t="s">
        <v>244</v>
      </c>
      <c r="E61" s="54" t="s">
        <v>316</v>
      </c>
      <c r="F61" s="47">
        <v>6</v>
      </c>
    </row>
    <row r="62" spans="1:6" s="13" customFormat="1" ht="16.5" customHeight="1" x14ac:dyDescent="0.2">
      <c r="A62" s="54" t="s">
        <v>77</v>
      </c>
      <c r="B62" s="55" t="s">
        <v>152</v>
      </c>
      <c r="C62" s="55" t="s">
        <v>191</v>
      </c>
      <c r="D62" s="57" t="s">
        <v>245</v>
      </c>
      <c r="E62" s="54" t="s">
        <v>317</v>
      </c>
      <c r="F62" s="47">
        <v>6</v>
      </c>
    </row>
    <row r="63" spans="1:6" s="13" customFormat="1" ht="16.5" customHeight="1" x14ac:dyDescent="0.2">
      <c r="A63" s="54" t="s">
        <v>78</v>
      </c>
      <c r="B63" s="55" t="s">
        <v>153</v>
      </c>
      <c r="C63" s="55" t="s">
        <v>191</v>
      </c>
      <c r="D63" s="56" t="s">
        <v>246</v>
      </c>
      <c r="E63" s="54" t="s">
        <v>318</v>
      </c>
      <c r="F63" s="47">
        <v>25</v>
      </c>
    </row>
    <row r="64" spans="1:6" s="13" customFormat="1" ht="16.5" customHeight="1" x14ac:dyDescent="0.2">
      <c r="A64" s="54" t="s">
        <v>79</v>
      </c>
      <c r="B64" s="55" t="s">
        <v>154</v>
      </c>
      <c r="C64" s="55" t="s">
        <v>191</v>
      </c>
      <c r="D64" s="57" t="s">
        <v>247</v>
      </c>
      <c r="E64" s="54" t="s">
        <v>247</v>
      </c>
      <c r="F64" s="47">
        <v>3</v>
      </c>
    </row>
    <row r="65" spans="1:6" s="13" customFormat="1" ht="16.5" customHeight="1" x14ac:dyDescent="0.2">
      <c r="A65" s="54" t="s">
        <v>80</v>
      </c>
      <c r="B65" s="55" t="s">
        <v>155</v>
      </c>
      <c r="C65" s="55" t="s">
        <v>155</v>
      </c>
      <c r="D65" s="56" t="s">
        <v>248</v>
      </c>
      <c r="E65" s="54" t="s">
        <v>319</v>
      </c>
      <c r="F65" s="47">
        <v>1</v>
      </c>
    </row>
    <row r="66" spans="1:6" s="13" customFormat="1" ht="16.5" customHeight="1" x14ac:dyDescent="0.2">
      <c r="A66" s="54" t="s">
        <v>81</v>
      </c>
      <c r="B66" s="55" t="s">
        <v>156</v>
      </c>
      <c r="C66" s="55" t="s">
        <v>156</v>
      </c>
      <c r="D66" s="57" t="s">
        <v>247</v>
      </c>
      <c r="E66" s="54" t="s">
        <v>247</v>
      </c>
      <c r="F66" s="47">
        <v>1</v>
      </c>
    </row>
    <row r="67" spans="1:6" s="13" customFormat="1" ht="16.5" customHeight="1" x14ac:dyDescent="0.2">
      <c r="A67" s="54" t="s">
        <v>82</v>
      </c>
      <c r="B67" s="55" t="s">
        <v>157</v>
      </c>
      <c r="C67" s="55" t="s">
        <v>157</v>
      </c>
      <c r="D67" s="56" t="s">
        <v>249</v>
      </c>
      <c r="E67" s="54" t="s">
        <v>320</v>
      </c>
      <c r="F67" s="47">
        <v>2</v>
      </c>
    </row>
    <row r="68" spans="1:6" s="13" customFormat="1" ht="16.5" customHeight="1" x14ac:dyDescent="0.2">
      <c r="A68" s="54" t="s">
        <v>83</v>
      </c>
      <c r="B68" s="55" t="s">
        <v>158</v>
      </c>
      <c r="C68" s="55" t="s">
        <v>192</v>
      </c>
      <c r="D68" s="57" t="s">
        <v>250</v>
      </c>
      <c r="E68" s="54" t="s">
        <v>321</v>
      </c>
      <c r="F68" s="47">
        <v>4</v>
      </c>
    </row>
    <row r="69" spans="1:6" s="13" customFormat="1" ht="16.5" customHeight="1" x14ac:dyDescent="0.2">
      <c r="A69" s="54" t="s">
        <v>84</v>
      </c>
      <c r="B69" s="55" t="s">
        <v>159</v>
      </c>
      <c r="C69" s="55" t="s">
        <v>193</v>
      </c>
      <c r="D69" s="56" t="s">
        <v>251</v>
      </c>
      <c r="E69" s="54" t="s">
        <v>322</v>
      </c>
      <c r="F69" s="47">
        <v>5</v>
      </c>
    </row>
    <row r="70" spans="1:6" s="13" customFormat="1" ht="16.5" customHeight="1" x14ac:dyDescent="0.2">
      <c r="A70" s="54" t="s">
        <v>85</v>
      </c>
      <c r="B70" s="55" t="s">
        <v>160</v>
      </c>
      <c r="C70" s="55" t="s">
        <v>191</v>
      </c>
      <c r="D70" s="57" t="s">
        <v>252</v>
      </c>
      <c r="E70" s="54" t="s">
        <v>323</v>
      </c>
      <c r="F70" s="47">
        <v>20</v>
      </c>
    </row>
    <row r="71" spans="1:6" s="13" customFormat="1" ht="16.5" customHeight="1" x14ac:dyDescent="0.2">
      <c r="A71" s="54" t="s">
        <v>86</v>
      </c>
      <c r="B71" s="55" t="s">
        <v>161</v>
      </c>
      <c r="C71" s="55" t="s">
        <v>161</v>
      </c>
      <c r="D71" s="56" t="s">
        <v>253</v>
      </c>
      <c r="E71" s="54" t="s">
        <v>324</v>
      </c>
      <c r="F71" s="47">
        <v>2</v>
      </c>
    </row>
    <row r="72" spans="1:6" s="13" customFormat="1" ht="16.5" customHeight="1" x14ac:dyDescent="0.2">
      <c r="A72" s="54" t="s">
        <v>87</v>
      </c>
      <c r="B72" s="55" t="s">
        <v>162</v>
      </c>
      <c r="C72" s="55" t="s">
        <v>162</v>
      </c>
      <c r="D72" s="57" t="s">
        <v>243</v>
      </c>
      <c r="E72" s="54" t="s">
        <v>315</v>
      </c>
      <c r="F72" s="47">
        <v>8</v>
      </c>
    </row>
    <row r="73" spans="1:6" s="13" customFormat="1" ht="16.5" customHeight="1" x14ac:dyDescent="0.2">
      <c r="A73" s="54" t="s">
        <v>88</v>
      </c>
      <c r="B73" s="55" t="s">
        <v>163</v>
      </c>
      <c r="C73" s="55" t="s">
        <v>163</v>
      </c>
      <c r="D73" s="56" t="s">
        <v>254</v>
      </c>
      <c r="E73" s="54" t="s">
        <v>325</v>
      </c>
      <c r="F73" s="47">
        <v>2</v>
      </c>
    </row>
    <row r="74" spans="1:6" s="13" customFormat="1" ht="16.5" customHeight="1" x14ac:dyDescent="0.2">
      <c r="A74" s="54" t="s">
        <v>89</v>
      </c>
      <c r="B74" s="55" t="s">
        <v>164</v>
      </c>
      <c r="C74" s="55" t="s">
        <v>164</v>
      </c>
      <c r="D74" s="57" t="s">
        <v>255</v>
      </c>
      <c r="E74" s="54" t="s">
        <v>326</v>
      </c>
      <c r="F74" s="47">
        <v>4</v>
      </c>
    </row>
    <row r="75" spans="1:6" s="13" customFormat="1" ht="16.5" customHeight="1" x14ac:dyDescent="0.2">
      <c r="A75" s="54" t="s">
        <v>90</v>
      </c>
      <c r="B75" s="55" t="s">
        <v>165</v>
      </c>
      <c r="C75" s="55" t="s">
        <v>165</v>
      </c>
      <c r="D75" s="56" t="s">
        <v>256</v>
      </c>
      <c r="E75" s="54" t="s">
        <v>327</v>
      </c>
      <c r="F75" s="47">
        <v>4</v>
      </c>
    </row>
    <row r="76" spans="1:6" s="13" customFormat="1" ht="16.5" customHeight="1" x14ac:dyDescent="0.2">
      <c r="A76" s="54" t="s">
        <v>91</v>
      </c>
      <c r="B76" s="55" t="s">
        <v>166</v>
      </c>
      <c r="C76" s="55" t="s">
        <v>166</v>
      </c>
      <c r="D76" s="57" t="s">
        <v>257</v>
      </c>
      <c r="E76" s="54" t="s">
        <v>328</v>
      </c>
      <c r="F76" s="47">
        <v>2</v>
      </c>
    </row>
    <row r="77" spans="1:6" s="13" customFormat="1" ht="16.5" customHeight="1" x14ac:dyDescent="0.2">
      <c r="A77" s="54" t="s">
        <v>92</v>
      </c>
      <c r="B77" s="55" t="s">
        <v>167</v>
      </c>
      <c r="C77" s="55" t="s">
        <v>167</v>
      </c>
      <c r="D77" s="56" t="s">
        <v>258</v>
      </c>
      <c r="E77" s="54" t="s">
        <v>329</v>
      </c>
      <c r="F77" s="47">
        <v>1</v>
      </c>
    </row>
    <row r="78" spans="1:6" s="13" customFormat="1" ht="16.5" customHeight="1" x14ac:dyDescent="0.2">
      <c r="A78" s="54" t="s">
        <v>93</v>
      </c>
      <c r="B78" s="55" t="s">
        <v>168</v>
      </c>
      <c r="C78" s="55" t="s">
        <v>168</v>
      </c>
      <c r="D78" s="57" t="s">
        <v>259</v>
      </c>
      <c r="E78" s="54" t="s">
        <v>330</v>
      </c>
      <c r="F78" s="47">
        <v>1</v>
      </c>
    </row>
    <row r="79" spans="1:6" s="13" customFormat="1" ht="16.5" customHeight="1" x14ac:dyDescent="0.2">
      <c r="A79" s="54" t="s">
        <v>94</v>
      </c>
      <c r="B79" s="55" t="s">
        <v>169</v>
      </c>
      <c r="C79" s="55" t="s">
        <v>169</v>
      </c>
      <c r="D79" s="56" t="s">
        <v>260</v>
      </c>
      <c r="E79" s="54" t="s">
        <v>331</v>
      </c>
      <c r="F79" s="47">
        <v>1</v>
      </c>
    </row>
    <row r="80" spans="1:6" s="13" customFormat="1" ht="16.5" customHeight="1" x14ac:dyDescent="0.2">
      <c r="A80" s="54" t="s">
        <v>95</v>
      </c>
      <c r="B80" s="55" t="s">
        <v>170</v>
      </c>
      <c r="C80" s="55" t="s">
        <v>170</v>
      </c>
      <c r="D80" s="57" t="s">
        <v>261</v>
      </c>
      <c r="E80" s="54" t="s">
        <v>332</v>
      </c>
      <c r="F80" s="47">
        <v>1</v>
      </c>
    </row>
    <row r="81" spans="1:6" s="13" customFormat="1" ht="16.5" customHeight="1" x14ac:dyDescent="0.2">
      <c r="A81" s="54" t="s">
        <v>96</v>
      </c>
      <c r="B81" s="55" t="s">
        <v>171</v>
      </c>
      <c r="C81" s="55" t="s">
        <v>171</v>
      </c>
      <c r="D81" s="56" t="s">
        <v>262</v>
      </c>
      <c r="E81" s="54" t="s">
        <v>333</v>
      </c>
      <c r="F81" s="47">
        <v>4</v>
      </c>
    </row>
    <row r="82" spans="1:6" s="13" customFormat="1" ht="16.5" customHeight="1" x14ac:dyDescent="0.2">
      <c r="A82" s="54" t="s">
        <v>97</v>
      </c>
      <c r="B82" s="55" t="s">
        <v>172</v>
      </c>
      <c r="C82" s="55" t="s">
        <v>194</v>
      </c>
      <c r="D82" s="57" t="s">
        <v>263</v>
      </c>
      <c r="E82" s="54" t="s">
        <v>334</v>
      </c>
      <c r="F82" s="47">
        <v>40</v>
      </c>
    </row>
    <row r="83" spans="1:6" s="13" customFormat="1" ht="16.5" customHeight="1" x14ac:dyDescent="0.2">
      <c r="A83" s="54" t="s">
        <v>98</v>
      </c>
      <c r="B83" s="55" t="s">
        <v>173</v>
      </c>
      <c r="C83" s="55" t="s">
        <v>195</v>
      </c>
      <c r="D83" s="56" t="s">
        <v>264</v>
      </c>
      <c r="E83" s="54" t="s">
        <v>335</v>
      </c>
      <c r="F83" s="47">
        <v>3</v>
      </c>
    </row>
    <row r="84" spans="1:6" s="13" customFormat="1" ht="16.5" customHeight="1" x14ac:dyDescent="0.2">
      <c r="A84" s="54" t="s">
        <v>99</v>
      </c>
      <c r="B84" s="55" t="s">
        <v>174</v>
      </c>
      <c r="C84" s="55" t="s">
        <v>174</v>
      </c>
      <c r="D84" s="57" t="s">
        <v>265</v>
      </c>
      <c r="E84" s="54" t="s">
        <v>336</v>
      </c>
      <c r="F84" s="47">
        <v>1</v>
      </c>
    </row>
    <row r="85" spans="1:6" s="13" customFormat="1" ht="16.5" customHeight="1" x14ac:dyDescent="0.2">
      <c r="A85" s="54" t="s">
        <v>100</v>
      </c>
      <c r="B85" s="55" t="s">
        <v>175</v>
      </c>
      <c r="C85" s="55" t="s">
        <v>196</v>
      </c>
      <c r="D85" s="56" t="s">
        <v>266</v>
      </c>
      <c r="E85" s="54" t="s">
        <v>175</v>
      </c>
      <c r="F85" s="47">
        <v>2</v>
      </c>
    </row>
    <row r="86" spans="1:6" s="13" customFormat="1" ht="16.5" customHeight="1" x14ac:dyDescent="0.2">
      <c r="A86" s="54" t="s">
        <v>101</v>
      </c>
      <c r="B86" s="55" t="s">
        <v>175</v>
      </c>
      <c r="C86" s="55" t="s">
        <v>196</v>
      </c>
      <c r="D86" s="57" t="s">
        <v>266</v>
      </c>
      <c r="E86" s="54" t="s">
        <v>175</v>
      </c>
      <c r="F86" s="47">
        <v>7</v>
      </c>
    </row>
    <row r="87" spans="1:6" s="13" customFormat="1" ht="16.5" customHeight="1" x14ac:dyDescent="0.2">
      <c r="A87" s="54" t="s">
        <v>102</v>
      </c>
      <c r="B87" s="55" t="s">
        <v>176</v>
      </c>
      <c r="C87" s="55" t="s">
        <v>197</v>
      </c>
      <c r="D87" s="56" t="s">
        <v>267</v>
      </c>
      <c r="E87" s="54" t="s">
        <v>337</v>
      </c>
      <c r="F87" s="47">
        <v>5</v>
      </c>
    </row>
    <row r="88" spans="1:6" s="13" customFormat="1" ht="16.5" customHeight="1" x14ac:dyDescent="0.2">
      <c r="A88" s="54" t="s">
        <v>103</v>
      </c>
      <c r="B88" s="55" t="s">
        <v>177</v>
      </c>
      <c r="C88" s="55" t="s">
        <v>198</v>
      </c>
      <c r="D88" s="57" t="s">
        <v>268</v>
      </c>
      <c r="E88" s="54" t="s">
        <v>338</v>
      </c>
      <c r="F88" s="47">
        <v>2</v>
      </c>
    </row>
    <row r="89" spans="1:6" s="13" customFormat="1" ht="16.5" customHeight="1" x14ac:dyDescent="0.2">
      <c r="A89" s="54" t="s">
        <v>104</v>
      </c>
      <c r="B89" s="55" t="s">
        <v>178</v>
      </c>
      <c r="C89" s="55" t="s">
        <v>178</v>
      </c>
      <c r="D89" s="56" t="s">
        <v>269</v>
      </c>
      <c r="E89" s="54" t="s">
        <v>339</v>
      </c>
      <c r="F89" s="47">
        <v>1</v>
      </c>
    </row>
    <row r="90" spans="1:6" s="13" customFormat="1" ht="16.5" customHeight="1" x14ac:dyDescent="0.2">
      <c r="A90" s="54" t="s">
        <v>105</v>
      </c>
      <c r="B90" s="55" t="s">
        <v>179</v>
      </c>
      <c r="C90" s="55" t="s">
        <v>179</v>
      </c>
      <c r="D90" s="57" t="s">
        <v>270</v>
      </c>
      <c r="E90" s="54" t="s">
        <v>340</v>
      </c>
      <c r="F90" s="47">
        <v>1</v>
      </c>
    </row>
    <row r="91" spans="1:6" x14ac:dyDescent="0.2">
      <c r="A91" s="36"/>
      <c r="B91" s="37"/>
      <c r="C91" s="37"/>
      <c r="D91" s="38"/>
      <c r="E91" s="39"/>
      <c r="F91" s="48">
        <f>SUM(F15:F90)</f>
        <v>310</v>
      </c>
    </row>
    <row r="92" spans="1:6" customFormat="1" ht="13.7" customHeight="1" x14ac:dyDescent="0.2">
      <c r="A92" s="40"/>
      <c r="B92" s="41"/>
      <c r="F92" s="49"/>
    </row>
    <row r="93" spans="1:6" customFormat="1" ht="12.95" customHeight="1" x14ac:dyDescent="0.2">
      <c r="A93" s="42"/>
      <c r="B93" s="41"/>
      <c r="F93" s="49"/>
    </row>
    <row r="94" spans="1:6" customFormat="1" ht="12.95" customHeight="1" x14ac:dyDescent="0.2">
      <c r="A94" s="42"/>
      <c r="B94" s="41"/>
      <c r="F94" s="49"/>
    </row>
    <row r="95" spans="1:6" customFormat="1" ht="12.95" customHeight="1" x14ac:dyDescent="0.2">
      <c r="A95" s="27"/>
      <c r="F95" s="49"/>
    </row>
    <row r="96" spans="1:6" customFormat="1" ht="12.95" customHeight="1" x14ac:dyDescent="0.2">
      <c r="A96" s="27"/>
      <c r="F96" s="49"/>
    </row>
    <row r="97" spans="1:6" customFormat="1" ht="9.75" customHeight="1" x14ac:dyDescent="0.2">
      <c r="A97" s="27"/>
      <c r="F97" s="49"/>
    </row>
    <row r="98" spans="1:6" customFormat="1" ht="12.95" customHeight="1" x14ac:dyDescent="0.2">
      <c r="A98" s="27"/>
      <c r="F98" s="49"/>
    </row>
    <row r="99" spans="1:6" customFormat="1" ht="12.95" customHeight="1" x14ac:dyDescent="0.2">
      <c r="A99" s="27"/>
      <c r="F99" s="49"/>
    </row>
    <row r="100" spans="1:6" customFormat="1" ht="12.95" customHeight="1" x14ac:dyDescent="0.2">
      <c r="A100" s="27"/>
      <c r="F100" s="49"/>
    </row>
  </sheetData>
  <phoneticPr fontId="0" type="noConversion"/>
  <pageMargins left="0.46" right="0.36" top="0.57999999999999996" bottom="1" header="0.5" footer="0.5"/>
  <pageSetup paperSize="9" orientation="landscape" horizontalDpi="200" verticalDpi="200" r:id="rId1"/>
  <headerFooter alignWithMargins="0">
    <oddFooter>&amp;L&amp;BAltium Limited Confidential&amp;B&amp;C&amp;D&amp;RPage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9" sqref="B19"/>
    </sheetView>
  </sheetViews>
  <sheetFormatPr defaultRowHeight="12.75" x14ac:dyDescent="0.2"/>
  <cols>
    <col min="1" max="1" width="30.28515625" style="15" customWidth="1"/>
    <col min="2" max="2" width="108.5703125" style="15" customWidth="1"/>
  </cols>
  <sheetData>
    <row r="1" spans="1:2" s="17" customFormat="1" ht="17.25" customHeight="1" x14ac:dyDescent="0.2">
      <c r="A1" s="16" t="s">
        <v>5</v>
      </c>
      <c r="B1" s="59" t="s">
        <v>342</v>
      </c>
    </row>
    <row r="2" spans="1:2" s="17" customFormat="1" ht="17.25" customHeight="1" x14ac:dyDescent="0.2">
      <c r="A2" s="18" t="s">
        <v>7</v>
      </c>
      <c r="B2" s="60" t="s">
        <v>22</v>
      </c>
    </row>
    <row r="3" spans="1:2" s="17" customFormat="1" ht="17.25" customHeight="1" x14ac:dyDescent="0.2">
      <c r="A3" s="19" t="s">
        <v>6</v>
      </c>
      <c r="B3" s="61" t="s">
        <v>26</v>
      </c>
    </row>
    <row r="4" spans="1:2" s="17" customFormat="1" ht="17.25" customHeight="1" x14ac:dyDescent="0.2">
      <c r="A4" s="18" t="s">
        <v>8</v>
      </c>
      <c r="B4" s="60" t="s">
        <v>22</v>
      </c>
    </row>
    <row r="5" spans="1:2" s="17" customFormat="1" ht="17.25" customHeight="1" x14ac:dyDescent="0.2">
      <c r="A5" s="19" t="s">
        <v>9</v>
      </c>
      <c r="B5" s="61" t="s">
        <v>342</v>
      </c>
    </row>
    <row r="6" spans="1:2" s="17" customFormat="1" ht="17.25" customHeight="1" x14ac:dyDescent="0.2">
      <c r="A6" s="18" t="s">
        <v>4</v>
      </c>
      <c r="B6" s="60" t="s">
        <v>343</v>
      </c>
    </row>
    <row r="7" spans="1:2" s="17" customFormat="1" ht="17.25" customHeight="1" x14ac:dyDescent="0.2">
      <c r="A7" s="19" t="s">
        <v>10</v>
      </c>
      <c r="B7" s="61" t="s">
        <v>344</v>
      </c>
    </row>
    <row r="8" spans="1:2" s="17" customFormat="1" ht="17.25" customHeight="1" x14ac:dyDescent="0.2">
      <c r="A8" s="18" t="s">
        <v>11</v>
      </c>
      <c r="B8" s="60" t="s">
        <v>28</v>
      </c>
    </row>
    <row r="9" spans="1:2" s="17" customFormat="1" ht="17.25" customHeight="1" x14ac:dyDescent="0.2">
      <c r="A9" s="19" t="s">
        <v>12</v>
      </c>
      <c r="B9" s="61" t="s">
        <v>27</v>
      </c>
    </row>
    <row r="10" spans="1:2" s="17" customFormat="1" ht="17.25" customHeight="1" x14ac:dyDescent="0.2">
      <c r="A10" s="18" t="s">
        <v>14</v>
      </c>
      <c r="B10" s="60" t="s">
        <v>345</v>
      </c>
    </row>
    <row r="11" spans="1:2" s="17" customFormat="1" ht="17.25" customHeight="1" x14ac:dyDescent="0.2">
      <c r="A11" s="19" t="s">
        <v>13</v>
      </c>
      <c r="B11" s="61" t="s">
        <v>346</v>
      </c>
    </row>
    <row r="12" spans="1:2" s="17" customFormat="1" ht="17.25" customHeight="1" x14ac:dyDescent="0.2">
      <c r="A12" s="18" t="s">
        <v>15</v>
      </c>
      <c r="B12" s="60" t="s">
        <v>347</v>
      </c>
    </row>
    <row r="13" spans="1:2" s="17" customFormat="1" ht="17.25" customHeight="1" x14ac:dyDescent="0.2">
      <c r="A13" s="19" t="s">
        <v>16</v>
      </c>
      <c r="B13" s="61" t="s">
        <v>348</v>
      </c>
    </row>
    <row r="14" spans="1:2" s="17" customFormat="1" ht="17.25" customHeight="1" thickBot="1" x14ac:dyDescent="0.25">
      <c r="A14" s="20" t="s">
        <v>17</v>
      </c>
      <c r="B14" s="62" t="s">
        <v>346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BOM Report</vt:lpstr>
      <vt:lpstr>Project Information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lsanchez</dc:creator>
  <cp:lastModifiedBy>lsanchez</cp:lastModifiedBy>
  <cp:lastPrinted>2002-11-05T13:50:54Z</cp:lastPrinted>
  <dcterms:created xsi:type="dcterms:W3CDTF">2000-10-27T00:30:29Z</dcterms:created>
  <dcterms:modified xsi:type="dcterms:W3CDTF">2018-07-16T17:49:33Z</dcterms:modified>
</cp:coreProperties>
</file>