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43" i="1" l="1"/>
  <c r="C11" i="1"/>
  <c r="B11" i="1"/>
</calcChain>
</file>

<file path=xl/sharedStrings.xml><?xml version="1.0" encoding="utf-8"?>
<sst xmlns="http://schemas.openxmlformats.org/spreadsheetml/2006/main" count="189" uniqueCount="141">
  <si>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</si>
  <si>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</si>
  <si>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</si>
  <si>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</si>
  <si>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</si>
  <si>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</si>
  <si>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</si>
  <si>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</si>
  <si>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</si>
  <si>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</si>
  <si>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</si>
  <si>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</si>
  <si>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</si>
  <si>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</si>
  <si>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</si>
  <si>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</si>
  <si>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</si>
  <si>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</si>
  <si>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</si>
  <si>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</si>
  <si>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</si>
  <si>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</si>
  <si>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PitYawQpd_v1.PrjPCB</t>
  </si>
  <si>
    <t>R.  Abbott</t>
  </si>
  <si>
    <t>D1600273</t>
  </si>
  <si>
    <t>V1</t>
  </si>
  <si>
    <t>None</t>
  </si>
  <si>
    <t>2/21/2017</t>
  </si>
  <si>
    <t>10:48:07 AM</t>
  </si>
  <si>
    <t>Designator</t>
  </si>
  <si>
    <t>C1_DC1, C1_DC2, C1_DC3, C1_DC4, C4_Pitch, C4_Yaw, C7</t>
  </si>
  <si>
    <t>C2_DC1, C2_DC2, C2_DC3, C2_DC4, C3_DC1, C3_DC2, C3_DC3, C3_DC4, C5_Pitch, C5_Yaw, C6_Pitch, C6_Yaw, C8, C9</t>
  </si>
  <si>
    <t>C11, C15, C18, C20</t>
  </si>
  <si>
    <t>C12, C13, C14, C16, C17, C19, C21, C22</t>
  </si>
  <si>
    <t>D1, D2, D3, D4, D5, D6, D7, D8, D9, D10, D11, D13, D14, D15, D16, D17</t>
  </si>
  <si>
    <t>D12</t>
  </si>
  <si>
    <t>P1</t>
  </si>
  <si>
    <t>P2</t>
  </si>
  <si>
    <t>P3, P4, P5</t>
  </si>
  <si>
    <t>P6</t>
  </si>
  <si>
    <t>Part1</t>
  </si>
  <si>
    <t>R1_DC1, R1_DC2, R1_DC3, R1_DC4</t>
  </si>
  <si>
    <t>R2_DC1, R2_DC2, R2_DC3, R2_DC4</t>
  </si>
  <si>
    <t>R3_Pitch, R3_Yaw, R4_Pitch, R4_Yaw, R5_Pitch, R5_Yaw, R7_Pitch, R7_Yaw, R8_Pitch, R8_Yaw, R9_Pitch, R9_Yaw, R10, R11, R12, R13, R14</t>
  </si>
  <si>
    <t>R6_Pitch, R6_Yaw, R15</t>
  </si>
  <si>
    <t>R16, R22</t>
  </si>
  <si>
    <t>R17</t>
  </si>
  <si>
    <t>R18, R20</t>
  </si>
  <si>
    <t>R19</t>
  </si>
  <si>
    <t>R21</t>
  </si>
  <si>
    <t>R23, R25</t>
  </si>
  <si>
    <t>R24</t>
  </si>
  <si>
    <t>S1</t>
  </si>
  <si>
    <t>TP1_DC1, TP1_DC2, TP1_DC3, TP1_DC4, TP2_Pitch, TP2_Yaw, TP3, TP4, TP5, TP6, TP7, TP8, TP9, TP10, TP11, TP12</t>
  </si>
  <si>
    <t>U1_DC1, U1_DC2, U1_DC3, U1_DC4</t>
  </si>
  <si>
    <t>U2_Pitch, U2_Yaw, U3</t>
  </si>
  <si>
    <t>U4, U7</t>
  </si>
  <si>
    <t>U5, U6</t>
  </si>
  <si>
    <t>Comment</t>
  </si>
  <si>
    <t>4.7pF</t>
  </si>
  <si>
    <t>1uF</t>
  </si>
  <si>
    <t>1UF Tantalum, 50V</t>
  </si>
  <si>
    <t>10UF Tantalum, 35V</t>
  </si>
  <si>
    <t>MBRX120LF-TP, RB160M-60</t>
  </si>
  <si>
    <t>Stacked LED</t>
  </si>
  <si>
    <t>Kycon 6-pin Mini-din</t>
  </si>
  <si>
    <t>Header 9</t>
  </si>
  <si>
    <t>BNC</t>
  </si>
  <si>
    <t>Header 3X2</t>
  </si>
  <si>
    <t>BOM Only</t>
  </si>
  <si>
    <t>499</t>
  </si>
  <si>
    <t>4.7 ohm</t>
  </si>
  <si>
    <t>4.99k</t>
  </si>
  <si>
    <t>0 ohm</t>
  </si>
  <si>
    <t>249</t>
  </si>
  <si>
    <t>732</t>
  </si>
  <si>
    <t>120</t>
  </si>
  <si>
    <t>1.3K</t>
  </si>
  <si>
    <t>357</t>
  </si>
  <si>
    <t>2k</t>
  </si>
  <si>
    <t>2.67K</t>
  </si>
  <si>
    <t>SW DPDT</t>
  </si>
  <si>
    <t>TESTPT</t>
  </si>
  <si>
    <t>LT1128</t>
  </si>
  <si>
    <t>OP27</t>
  </si>
  <si>
    <t>LM317T</t>
  </si>
  <si>
    <t>LM337BT</t>
  </si>
  <si>
    <t>Description</t>
  </si>
  <si>
    <t/>
  </si>
  <si>
    <t>Polarized Cap</t>
  </si>
  <si>
    <t>High Conductance Fast Diode, Schottky Diode</t>
  </si>
  <si>
    <t>Dual Green LED</t>
  </si>
  <si>
    <t>Header, 9-Pin</t>
  </si>
  <si>
    <t>BNC Elbow Connector</t>
  </si>
  <si>
    <t>Header, 3-Pin, Dual row</t>
  </si>
  <si>
    <t>Jumper</t>
  </si>
  <si>
    <t>Resistor</t>
  </si>
  <si>
    <t>RES 2.00K OHM 1/4W 0.1% 1206</t>
  </si>
  <si>
    <t>Switch</t>
  </si>
  <si>
    <t>PCB Testpoint</t>
  </si>
  <si>
    <t>Low-Noise, Precision Operational Amplifier</t>
  </si>
  <si>
    <t>Three-Terminal Adjustable Output Positive Voltage Regulator</t>
  </si>
  <si>
    <t>3-Terminal Adjustable Negative Voltage Regulator</t>
  </si>
  <si>
    <t>Digikey Part Number</t>
  </si>
  <si>
    <t>478-1464-1-ND</t>
  </si>
  <si>
    <t>490-6527-1-ND</t>
  </si>
  <si>
    <t>478-3075-1-ND</t>
  </si>
  <si>
    <t>478-4973-1-ND</t>
  </si>
  <si>
    <t>RB160MM-60CT-ND</t>
  </si>
  <si>
    <t>67-1321-ND</t>
  </si>
  <si>
    <t>H2960CT-ND</t>
  </si>
  <si>
    <t>A32244-ND</t>
  </si>
  <si>
    <t>609-3234-ND</t>
  </si>
  <si>
    <t>2-881545-2-ND</t>
  </si>
  <si>
    <t>RNCP1206FTD499RCT-ND</t>
  </si>
  <si>
    <t>RNCP1206FTD4R70CT-ND</t>
  </si>
  <si>
    <t>YAG2056CT-ND</t>
  </si>
  <si>
    <t>P0.0ECT-ND</t>
  </si>
  <si>
    <t>RNCP1206FTD249RCT-ND</t>
  </si>
  <si>
    <t>P732BCCT-ND</t>
  </si>
  <si>
    <t>311-2959-1-ND</t>
  </si>
  <si>
    <t>P1.3KBCCT-ND</t>
  </si>
  <si>
    <t>YAG2040CT-ND</t>
  </si>
  <si>
    <t>RNCP1206FTD2K00CT-ND</t>
  </si>
  <si>
    <t>P2.67KBCCT-ND</t>
  </si>
  <si>
    <t>GW22LBH-ND</t>
  </si>
  <si>
    <t>36-5016CT-ND</t>
  </si>
  <si>
    <t>LT1128CS8#PBF-ND</t>
  </si>
  <si>
    <t>OP27GSZ-ND</t>
  </si>
  <si>
    <t>LM317MBDTRKGOSCT-ND</t>
  </si>
  <si>
    <t>296-21578-1-ND</t>
  </si>
  <si>
    <t>Manufacturers Part Number</t>
  </si>
  <si>
    <t>KMDGX-6S-BS</t>
  </si>
  <si>
    <t>Quantity</t>
  </si>
  <si>
    <t>C:\Rich's Files\Mycadfiles\R_and_D\PitYawQpd\PitYawQpd_v1.PrjPCB</t>
  </si>
  <si>
    <t>Bill of Materials For Project [PitYawQpd_v1.PrjPCB] (No PCB Document Selected)</t>
  </si>
  <si>
    <t>123</t>
  </si>
  <si>
    <t>2/21/2017 10:48:07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</si>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</sst>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42787</v>
      </c>
      <c r="C11" s="12">
        <f ca="1">NOW()</f>
        <v>42787.45010775463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58</v>
      </c>
      <c r="C14" s="53" t="s">
        <v>87</v>
      </c>
      <c r="D14" s="53" t="s">
        <v>103</v>
      </c>
      <c r="E14" s="53" t="s">
        <v>131</v>
      </c>
      <c r="F14" s="58" t="s">
        <v>133</v>
      </c>
    </row>
    <row r="15" spans="1:7" s="13" customFormat="1" ht="16.5" customHeight="1" x14ac:dyDescent="0.2">
      <c r="A15" s="54" t="s">
        <v>30</v>
      </c>
      <c r="B15" s="55" t="s">
        <v>59</v>
      </c>
      <c r="C15" s="55" t="s">
        <v>88</v>
      </c>
      <c r="D15" s="56" t="s">
        <v>104</v>
      </c>
      <c r="E15" s="54" t="s">
        <v>88</v>
      </c>
      <c r="F15" s="47">
        <v>7</v>
      </c>
    </row>
    <row r="16" spans="1:7" s="13" customFormat="1" ht="16.5" customHeight="1" x14ac:dyDescent="0.2">
      <c r="A16" s="54" t="s">
        <v>31</v>
      </c>
      <c r="B16" s="55" t="s">
        <v>60</v>
      </c>
      <c r="C16" s="55" t="s">
        <v>88</v>
      </c>
      <c r="D16" s="57" t="s">
        <v>105</v>
      </c>
      <c r="E16" s="54" t="s">
        <v>88</v>
      </c>
      <c r="F16" s="47">
        <v>14</v>
      </c>
    </row>
    <row r="17" spans="1:6" s="13" customFormat="1" ht="16.5" customHeight="1" x14ac:dyDescent="0.2">
      <c r="A17" s="54" t="s">
        <v>32</v>
      </c>
      <c r="B17" s="55" t="s">
        <v>61</v>
      </c>
      <c r="C17" s="55" t="s">
        <v>89</v>
      </c>
      <c r="D17" s="56" t="s">
        <v>106</v>
      </c>
      <c r="E17" s="54" t="s">
        <v>88</v>
      </c>
      <c r="F17" s="47">
        <v>4</v>
      </c>
    </row>
    <row r="18" spans="1:6" s="13" customFormat="1" ht="16.5" customHeight="1" x14ac:dyDescent="0.2">
      <c r="A18" s="54" t="s">
        <v>33</v>
      </c>
      <c r="B18" s="55" t="s">
        <v>62</v>
      </c>
      <c r="C18" s="55" t="s">
        <v>89</v>
      </c>
      <c r="D18" s="57" t="s">
        <v>107</v>
      </c>
      <c r="E18" s="54" t="s">
        <v>88</v>
      </c>
      <c r="F18" s="47">
        <v>8</v>
      </c>
    </row>
    <row r="19" spans="1:6" s="13" customFormat="1" ht="16.5" customHeight="1" x14ac:dyDescent="0.2">
      <c r="A19" s="54" t="s">
        <v>34</v>
      </c>
      <c r="B19" s="55" t="s">
        <v>63</v>
      </c>
      <c r="C19" s="55" t="s">
        <v>90</v>
      </c>
      <c r="D19" s="56" t="s">
        <v>108</v>
      </c>
      <c r="E19" s="54" t="s">
        <v>88</v>
      </c>
      <c r="F19" s="47">
        <v>16</v>
      </c>
    </row>
    <row r="20" spans="1:6" s="13" customFormat="1" ht="16.5" customHeight="1" x14ac:dyDescent="0.2">
      <c r="A20" s="54" t="s">
        <v>35</v>
      </c>
      <c r="B20" s="55" t="s">
        <v>64</v>
      </c>
      <c r="C20" s="55" t="s">
        <v>91</v>
      </c>
      <c r="D20" s="57" t="s">
        <v>109</v>
      </c>
      <c r="E20" s="54" t="s">
        <v>88</v>
      </c>
      <c r="F20" s="47">
        <v>1</v>
      </c>
    </row>
    <row r="21" spans="1:6" s="13" customFormat="1" ht="16.5" customHeight="1" x14ac:dyDescent="0.2">
      <c r="A21" s="54" t="s">
        <v>36</v>
      </c>
      <c r="B21" s="55" t="s">
        <v>65</v>
      </c>
      <c r="C21" s="55" t="s">
        <v>92</v>
      </c>
      <c r="D21" s="56" t="s">
        <v>88</v>
      </c>
      <c r="E21" s="54" t="s">
        <v>132</v>
      </c>
      <c r="F21" s="47">
        <v>1</v>
      </c>
    </row>
    <row r="22" spans="1:6" s="13" customFormat="1" ht="16.5" customHeight="1" x14ac:dyDescent="0.2">
      <c r="A22" s="54" t="s">
        <v>37</v>
      </c>
      <c r="B22" s="55" t="s">
        <v>66</v>
      </c>
      <c r="C22" s="55" t="s">
        <v>92</v>
      </c>
      <c r="D22" s="57" t="s">
        <v>110</v>
      </c>
      <c r="E22" s="54" t="s">
        <v>88</v>
      </c>
      <c r="F22" s="47">
        <v>1</v>
      </c>
    </row>
    <row r="23" spans="1:6" s="13" customFormat="1" ht="16.5" customHeight="1" x14ac:dyDescent="0.2">
      <c r="A23" s="54" t="s">
        <v>38</v>
      </c>
      <c r="B23" s="55" t="s">
        <v>67</v>
      </c>
      <c r="C23" s="55" t="s">
        <v>93</v>
      </c>
      <c r="D23" s="56" t="s">
        <v>111</v>
      </c>
      <c r="E23" s="54" t="s">
        <v>88</v>
      </c>
      <c r="F23" s="47">
        <v>3</v>
      </c>
    </row>
    <row r="24" spans="1:6" s="13" customFormat="1" ht="16.5" customHeight="1" x14ac:dyDescent="0.2">
      <c r="A24" s="54" t="s">
        <v>39</v>
      </c>
      <c r="B24" s="55" t="s">
        <v>68</v>
      </c>
      <c r="C24" s="55" t="s">
        <v>94</v>
      </c>
      <c r="D24" s="57" t="s">
        <v>112</v>
      </c>
      <c r="E24" s="54" t="s">
        <v>88</v>
      </c>
      <c r="F24" s="47">
        <v>1</v>
      </c>
    </row>
    <row r="25" spans="1:6" s="13" customFormat="1" ht="16.5" customHeight="1" x14ac:dyDescent="0.2">
      <c r="A25" s="54" t="s">
        <v>40</v>
      </c>
      <c r="B25" s="55" t="s">
        <v>69</v>
      </c>
      <c r="C25" s="55" t="s">
        <v>95</v>
      </c>
      <c r="D25" s="56" t="s">
        <v>113</v>
      </c>
      <c r="E25" s="54" t="s">
        <v>88</v>
      </c>
      <c r="F25" s="47">
        <v>1</v>
      </c>
    </row>
    <row r="26" spans="1:6" s="13" customFormat="1" ht="16.5" customHeight="1" x14ac:dyDescent="0.2">
      <c r="A26" s="54" t="s">
        <v>41</v>
      </c>
      <c r="B26" s="55" t="s">
        <v>70</v>
      </c>
      <c r="C26" s="55" t="s">
        <v>88</v>
      </c>
      <c r="D26" s="57" t="s">
        <v>114</v>
      </c>
      <c r="E26" s="54" t="s">
        <v>88</v>
      </c>
      <c r="F26" s="47">
        <v>4</v>
      </c>
    </row>
    <row r="27" spans="1:6" s="13" customFormat="1" ht="16.5" customHeight="1" x14ac:dyDescent="0.2">
      <c r="A27" s="54" t="s">
        <v>42</v>
      </c>
      <c r="B27" s="55" t="s">
        <v>71</v>
      </c>
      <c r="C27" s="55" t="s">
        <v>96</v>
      </c>
      <c r="D27" s="56" t="s">
        <v>115</v>
      </c>
      <c r="E27" s="54" t="s">
        <v>88</v>
      </c>
      <c r="F27" s="47">
        <v>4</v>
      </c>
    </row>
    <row r="28" spans="1:6" s="13" customFormat="1" ht="16.5" customHeight="1" x14ac:dyDescent="0.2">
      <c r="A28" s="54" t="s">
        <v>43</v>
      </c>
      <c r="B28" s="55" t="s">
        <v>72</v>
      </c>
      <c r="C28" s="55" t="s">
        <v>88</v>
      </c>
      <c r="D28" s="57" t="s">
        <v>116</v>
      </c>
      <c r="E28" s="54" t="s">
        <v>88</v>
      </c>
      <c r="F28" s="47">
        <v>17</v>
      </c>
    </row>
    <row r="29" spans="1:6" s="13" customFormat="1" ht="16.5" customHeight="1" x14ac:dyDescent="0.2">
      <c r="A29" s="54" t="s">
        <v>44</v>
      </c>
      <c r="B29" s="55" t="s">
        <v>73</v>
      </c>
      <c r="C29" s="55" t="s">
        <v>88</v>
      </c>
      <c r="D29" s="56" t="s">
        <v>117</v>
      </c>
      <c r="E29" s="54" t="s">
        <v>88</v>
      </c>
      <c r="F29" s="47">
        <v>3</v>
      </c>
    </row>
    <row r="30" spans="1:6" s="13" customFormat="1" ht="16.5" customHeight="1" x14ac:dyDescent="0.2">
      <c r="A30" s="54" t="s">
        <v>45</v>
      </c>
      <c r="B30" s="55" t="s">
        <v>74</v>
      </c>
      <c r="C30" s="55" t="s">
        <v>88</v>
      </c>
      <c r="D30" s="57" t="s">
        <v>118</v>
      </c>
      <c r="E30" s="54" t="s">
        <v>88</v>
      </c>
      <c r="F30" s="47">
        <v>2</v>
      </c>
    </row>
    <row r="31" spans="1:6" s="13" customFormat="1" ht="16.5" customHeight="1" x14ac:dyDescent="0.2">
      <c r="A31" s="54" t="s">
        <v>46</v>
      </c>
      <c r="B31" s="55" t="s">
        <v>75</v>
      </c>
      <c r="C31" s="55" t="s">
        <v>88</v>
      </c>
      <c r="D31" s="56" t="s">
        <v>119</v>
      </c>
      <c r="E31" s="54" t="s">
        <v>88</v>
      </c>
      <c r="F31" s="47">
        <v>1</v>
      </c>
    </row>
    <row r="32" spans="1:6" s="13" customFormat="1" ht="16.5" customHeight="1" x14ac:dyDescent="0.2">
      <c r="A32" s="54" t="s">
        <v>47</v>
      </c>
      <c r="B32" s="55" t="s">
        <v>76</v>
      </c>
      <c r="C32" s="55" t="s">
        <v>88</v>
      </c>
      <c r="D32" s="57" t="s">
        <v>120</v>
      </c>
      <c r="E32" s="54" t="s">
        <v>88</v>
      </c>
      <c r="F32" s="47">
        <v>2</v>
      </c>
    </row>
    <row r="33" spans="1:6" s="13" customFormat="1" ht="16.5" customHeight="1" x14ac:dyDescent="0.2">
      <c r="A33" s="54" t="s">
        <v>48</v>
      </c>
      <c r="B33" s="55" t="s">
        <v>77</v>
      </c>
      <c r="C33" s="55" t="s">
        <v>88</v>
      </c>
      <c r="D33" s="56" t="s">
        <v>121</v>
      </c>
      <c r="E33" s="54" t="s">
        <v>88</v>
      </c>
      <c r="F33" s="47">
        <v>1</v>
      </c>
    </row>
    <row r="34" spans="1:6" s="13" customFormat="1" ht="16.5" customHeight="1" x14ac:dyDescent="0.2">
      <c r="A34" s="54" t="s">
        <v>49</v>
      </c>
      <c r="B34" s="55" t="s">
        <v>78</v>
      </c>
      <c r="C34" s="55" t="s">
        <v>88</v>
      </c>
      <c r="D34" s="57" t="s">
        <v>122</v>
      </c>
      <c r="E34" s="54" t="s">
        <v>88</v>
      </c>
      <c r="F34" s="47">
        <v>1</v>
      </c>
    </row>
    <row r="35" spans="1:6" s="13" customFormat="1" ht="16.5" customHeight="1" x14ac:dyDescent="0.2">
      <c r="A35" s="54" t="s">
        <v>50</v>
      </c>
      <c r="B35" s="55" t="s">
        <v>79</v>
      </c>
      <c r="C35" s="55" t="s">
        <v>97</v>
      </c>
      <c r="D35" s="56" t="s">
        <v>123</v>
      </c>
      <c r="E35" s="54" t="s">
        <v>88</v>
      </c>
      <c r="F35" s="47">
        <v>2</v>
      </c>
    </row>
    <row r="36" spans="1:6" s="13" customFormat="1" ht="16.5" customHeight="1" x14ac:dyDescent="0.2">
      <c r="A36" s="54" t="s">
        <v>51</v>
      </c>
      <c r="B36" s="55" t="s">
        <v>80</v>
      </c>
      <c r="C36" s="55" t="s">
        <v>88</v>
      </c>
      <c r="D36" s="57" t="s">
        <v>124</v>
      </c>
      <c r="E36" s="54" t="s">
        <v>88</v>
      </c>
      <c r="F36" s="47">
        <v>1</v>
      </c>
    </row>
    <row r="37" spans="1:6" s="13" customFormat="1" ht="16.5" customHeight="1" x14ac:dyDescent="0.2">
      <c r="A37" s="54" t="s">
        <v>52</v>
      </c>
      <c r="B37" s="55" t="s">
        <v>81</v>
      </c>
      <c r="C37" s="55" t="s">
        <v>98</v>
      </c>
      <c r="D37" s="56" t="s">
        <v>125</v>
      </c>
      <c r="E37" s="54" t="s">
        <v>88</v>
      </c>
      <c r="F37" s="47">
        <v>1</v>
      </c>
    </row>
    <row r="38" spans="1:6" s="13" customFormat="1" ht="16.5" customHeight="1" x14ac:dyDescent="0.2">
      <c r="A38" s="54" t="s">
        <v>53</v>
      </c>
      <c r="B38" s="55" t="s">
        <v>82</v>
      </c>
      <c r="C38" s="55" t="s">
        <v>99</v>
      </c>
      <c r="D38" s="57" t="s">
        <v>126</v>
      </c>
      <c r="E38" s="54" t="s">
        <v>88</v>
      </c>
      <c r="F38" s="47">
        <v>16</v>
      </c>
    </row>
    <row r="39" spans="1:6" s="13" customFormat="1" ht="16.5" customHeight="1" x14ac:dyDescent="0.2">
      <c r="A39" s="54" t="s">
        <v>54</v>
      </c>
      <c r="B39" s="55" t="s">
        <v>83</v>
      </c>
      <c r="C39" s="55" t="s">
        <v>100</v>
      </c>
      <c r="D39" s="56" t="s">
        <v>127</v>
      </c>
      <c r="E39" s="54" t="s">
        <v>88</v>
      </c>
      <c r="F39" s="47">
        <v>4</v>
      </c>
    </row>
    <row r="40" spans="1:6" s="13" customFormat="1" ht="16.5" customHeight="1" x14ac:dyDescent="0.2">
      <c r="A40" s="54" t="s">
        <v>55</v>
      </c>
      <c r="B40" s="55" t="s">
        <v>84</v>
      </c>
      <c r="C40" s="55" t="s">
        <v>100</v>
      </c>
      <c r="D40" s="57" t="s">
        <v>128</v>
      </c>
      <c r="E40" s="54" t="s">
        <v>88</v>
      </c>
      <c r="F40" s="47">
        <v>3</v>
      </c>
    </row>
    <row r="41" spans="1:6" s="13" customFormat="1" ht="16.5" customHeight="1" x14ac:dyDescent="0.2">
      <c r="A41" s="54" t="s">
        <v>56</v>
      </c>
      <c r="B41" s="55" t="s">
        <v>85</v>
      </c>
      <c r="C41" s="55" t="s">
        <v>101</v>
      </c>
      <c r="D41" s="56" t="s">
        <v>129</v>
      </c>
      <c r="E41" s="54" t="s">
        <v>88</v>
      </c>
      <c r="F41" s="47">
        <v>2</v>
      </c>
    </row>
    <row r="42" spans="1:6" s="13" customFormat="1" ht="16.5" customHeight="1" x14ac:dyDescent="0.2">
      <c r="A42" s="54" t="s">
        <v>57</v>
      </c>
      <c r="B42" s="55" t="s">
        <v>86</v>
      </c>
      <c r="C42" s="55" t="s">
        <v>102</v>
      </c>
      <c r="D42" s="57" t="s">
        <v>130</v>
      </c>
      <c r="E42" s="54" t="s">
        <v>88</v>
      </c>
      <c r="F42" s="47">
        <v>2</v>
      </c>
    </row>
    <row r="43" spans="1:6" x14ac:dyDescent="0.2">
      <c r="A43" s="36"/>
      <c r="B43" s="37"/>
      <c r="C43" s="37"/>
      <c r="D43" s="38"/>
      <c r="E43" s="39"/>
      <c r="F43" s="48">
        <f>SUM(F15:F42)</f>
        <v>123</v>
      </c>
    </row>
    <row r="44" spans="1:6" customFormat="1" ht="13.7" customHeight="1" x14ac:dyDescent="0.2">
      <c r="A44" s="40"/>
      <c r="B44" s="41"/>
      <c r="F44" s="49"/>
    </row>
    <row r="45" spans="1:6" customFormat="1" ht="12.95" customHeight="1" x14ac:dyDescent="0.2">
      <c r="A45" s="42"/>
      <c r="B45" s="41"/>
      <c r="F45" s="49"/>
    </row>
    <row r="46" spans="1:6" customFormat="1" ht="12.95" customHeight="1" x14ac:dyDescent="0.2">
      <c r="A46" s="42"/>
      <c r="B46" s="41"/>
      <c r="F46" s="49"/>
    </row>
    <row r="47" spans="1:6" customFormat="1" ht="12.95" customHeight="1" x14ac:dyDescent="0.2">
      <c r="A47" s="27"/>
      <c r="F47" s="49"/>
    </row>
    <row r="48" spans="1:6" customFormat="1" ht="12.95" customHeight="1" x14ac:dyDescent="0.2">
      <c r="A48" s="27"/>
      <c r="F48" s="49"/>
    </row>
    <row r="49" spans="1:6" customFormat="1" ht="9.75" customHeight="1" x14ac:dyDescent="0.2">
      <c r="A49" s="27"/>
      <c r="F49" s="49"/>
    </row>
    <row r="50" spans="1:6" customFormat="1" ht="12.95" customHeight="1" x14ac:dyDescent="0.2">
      <c r="A50" s="27"/>
      <c r="F50" s="49"/>
    </row>
    <row r="51" spans="1:6" customFormat="1" ht="12.95" customHeight="1" x14ac:dyDescent="0.2">
      <c r="A51" s="27"/>
      <c r="F51" s="49"/>
    </row>
    <row r="52" spans="1:6" customFormat="1" ht="12.95" customHeight="1" x14ac:dyDescent="0.2">
      <c r="A52" s="27"/>
      <c r="F52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134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134</v>
      </c>
    </row>
    <row r="6" spans="1:2" s="17" customFormat="1" ht="17.25" customHeight="1" x14ac:dyDescent="0.2">
      <c r="A6" s="18" t="s">
        <v>4</v>
      </c>
      <c r="B6" s="60" t="s">
        <v>135</v>
      </c>
    </row>
    <row r="7" spans="1:2" s="17" customFormat="1" ht="17.25" customHeight="1" x14ac:dyDescent="0.2">
      <c r="A7" s="19" t="s">
        <v>10</v>
      </c>
      <c r="B7" s="61" t="s">
        <v>136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137</v>
      </c>
    </row>
    <row r="11" spans="1:2" s="17" customFormat="1" ht="17.25" customHeight="1" x14ac:dyDescent="0.2">
      <c r="A11" s="19" t="s">
        <v>13</v>
      </c>
      <c r="B11" s="61" t="s">
        <v>138</v>
      </c>
    </row>
    <row r="12" spans="1:2" s="17" customFormat="1" ht="17.25" customHeight="1" x14ac:dyDescent="0.2">
      <c r="A12" s="18" t="s">
        <v>15</v>
      </c>
      <c r="B12" s="60" t="s">
        <v>139</v>
      </c>
    </row>
    <row r="13" spans="1:2" s="17" customFormat="1" ht="17.25" customHeight="1" x14ac:dyDescent="0.2">
      <c r="A13" s="19" t="s">
        <v>16</v>
      </c>
      <c r="B13" s="61" t="s">
        <v>140</v>
      </c>
    </row>
    <row r="14" spans="1:2" s="17" customFormat="1" ht="17.25" customHeight="1" thickBot="1" x14ac:dyDescent="0.25">
      <c r="A14" s="20" t="s">
        <v>17</v>
      </c>
      <c r="B14" s="62" t="s">
        <v>138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2017-02-21T18:48:09Z</dcterms:modified>
</cp:coreProperties>
</file>