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75" yWindow="5280" windowWidth="19005" windowHeight="8220" activeTab="1"/>
  </bookViews>
  <sheets>
    <sheet name="In-air Detectors" sheetId="1" r:id="rId1"/>
    <sheet name="In-vacuum Detectors" sheetId="2" r:id="rId2"/>
    <sheet name="Sheet3" sheetId="3" r:id="rId3"/>
  </sheets>
  <definedNames>
    <definedName name="_xlnm._FilterDatabase" localSheetId="0" hidden="1">'In-air Detectors'!$C$1:$C$76</definedName>
    <definedName name="_xlnm.Print_Area" localSheetId="0">'In-air Detectors'!$A$1:$F$75</definedName>
  </definedNames>
  <calcPr calcId="145621"/>
</workbook>
</file>

<file path=xl/calcChain.xml><?xml version="1.0" encoding="utf-8"?>
<calcChain xmlns="http://schemas.openxmlformats.org/spreadsheetml/2006/main">
  <c r="B12" i="2" l="1"/>
  <c r="B25" i="2"/>
  <c r="B38" i="2"/>
  <c r="B24" i="2" l="1"/>
  <c r="B74" i="1" l="1"/>
  <c r="B37" i="2" l="1"/>
  <c r="B11" i="2"/>
  <c r="B75" i="1"/>
  <c r="B14" i="1"/>
  <c r="B15" i="1" s="1"/>
  <c r="B24" i="1"/>
  <c r="B25" i="1" s="1"/>
  <c r="B52" i="1"/>
  <c r="B53" i="1" s="1"/>
  <c r="B40" i="1"/>
  <c r="B41" i="1" s="1"/>
</calcChain>
</file>

<file path=xl/sharedStrings.xml><?xml version="1.0" encoding="utf-8"?>
<sst xmlns="http://schemas.openxmlformats.org/spreadsheetml/2006/main" count="582" uniqueCount="113">
  <si>
    <t xml:space="preserve">LHO </t>
  </si>
  <si>
    <t>LLO</t>
  </si>
  <si>
    <t>CIT</t>
  </si>
  <si>
    <t>LSC Style RFPD (24.078 MHz)</t>
  </si>
  <si>
    <t>PSL Style RFPD (21.500MHz)</t>
  </si>
  <si>
    <t>Location</t>
  </si>
  <si>
    <t>Serial Number</t>
  </si>
  <si>
    <t>S1203264</t>
  </si>
  <si>
    <t>S1203265</t>
  </si>
  <si>
    <t>S1203774</t>
  </si>
  <si>
    <t>S1203775</t>
  </si>
  <si>
    <t>S1203396</t>
  </si>
  <si>
    <t>S1203263</t>
  </si>
  <si>
    <t>S1203397</t>
  </si>
  <si>
    <t>S1203398</t>
  </si>
  <si>
    <t>S1203399</t>
  </si>
  <si>
    <t>S1203014</t>
  </si>
  <si>
    <t>S1203015</t>
  </si>
  <si>
    <t>Detector Type</t>
  </si>
  <si>
    <t>In-air</t>
  </si>
  <si>
    <t>S1202527</t>
  </si>
  <si>
    <t>LSC RFPD ( 9 MHZ and 45 MHz )</t>
  </si>
  <si>
    <t>S1203919</t>
  </si>
  <si>
    <t>S1203920</t>
  </si>
  <si>
    <t>Retrofitted</t>
  </si>
  <si>
    <t>S1300268</t>
  </si>
  <si>
    <t>Single Supply Fix</t>
  </si>
  <si>
    <t>S1300267</t>
  </si>
  <si>
    <t>Date of last document update</t>
  </si>
  <si>
    <t>Updated by</t>
  </si>
  <si>
    <t>R. Abbott</t>
  </si>
  <si>
    <t>LHO</t>
  </si>
  <si>
    <t>S1203248</t>
  </si>
  <si>
    <t>Test Status</t>
  </si>
  <si>
    <t>Tested</t>
  </si>
  <si>
    <t>D1102418</t>
  </si>
  <si>
    <t>D1101176</t>
  </si>
  <si>
    <t>S1300514</t>
  </si>
  <si>
    <t>S1300515</t>
  </si>
  <si>
    <t>S1300516</t>
  </si>
  <si>
    <t>Total Count To Produce</t>
  </si>
  <si>
    <t>Remaining To Produce</t>
  </si>
  <si>
    <t>WFS RFPD (9 MHz and 45 MHz)</t>
  </si>
  <si>
    <t>D1101202</t>
  </si>
  <si>
    <t>Single Channel WFS RFPD (24.078 MHz)</t>
  </si>
  <si>
    <t>In-vacuum</t>
  </si>
  <si>
    <t>S1300520</t>
  </si>
  <si>
    <t>S1300521</t>
  </si>
  <si>
    <t>S1300522</t>
  </si>
  <si>
    <t>S1300523</t>
  </si>
  <si>
    <t>S1300524</t>
  </si>
  <si>
    <t>S1300525</t>
  </si>
  <si>
    <t>S1300526</t>
  </si>
  <si>
    <t>S1300527</t>
  </si>
  <si>
    <t>S1300528</t>
  </si>
  <si>
    <t>S1300529</t>
  </si>
  <si>
    <t>S1300530</t>
  </si>
  <si>
    <t>S1300531</t>
  </si>
  <si>
    <t>S1300532</t>
  </si>
  <si>
    <t>S1300533</t>
  </si>
  <si>
    <t>S1300534</t>
  </si>
  <si>
    <t>S1300535</t>
  </si>
  <si>
    <t>S1300536</t>
  </si>
  <si>
    <t>S1300537</t>
  </si>
  <si>
    <t>S1300538</t>
  </si>
  <si>
    <t>S1300539</t>
  </si>
  <si>
    <t>S1300540</t>
  </si>
  <si>
    <t>S1300549</t>
  </si>
  <si>
    <t>S1300550</t>
  </si>
  <si>
    <t>S1300551</t>
  </si>
  <si>
    <t>S1300501</t>
  </si>
  <si>
    <t>S1300502</t>
  </si>
  <si>
    <t>S1300503</t>
  </si>
  <si>
    <t>S1300504</t>
  </si>
  <si>
    <t>S1300505</t>
  </si>
  <si>
    <t>S1300506</t>
  </si>
  <si>
    <t>S1300507</t>
  </si>
  <si>
    <t>S1300508</t>
  </si>
  <si>
    <t>S1300509</t>
  </si>
  <si>
    <t>S1300510</t>
  </si>
  <si>
    <t>S1300511</t>
  </si>
  <si>
    <t>S1300512</t>
  </si>
  <si>
    <t>S1300513</t>
  </si>
  <si>
    <t>WFS RFPD (36 MHz and 45 MHz)</t>
  </si>
  <si>
    <t>S1300627</t>
  </si>
  <si>
    <t>S1300628</t>
  </si>
  <si>
    <t>S1300629</t>
  </si>
  <si>
    <t>S1300630</t>
  </si>
  <si>
    <t>S1300631</t>
  </si>
  <si>
    <t>S1300632</t>
  </si>
  <si>
    <t>S1300633</t>
  </si>
  <si>
    <t>S1300634</t>
  </si>
  <si>
    <t>S1300635</t>
  </si>
  <si>
    <t>S1300636</t>
  </si>
  <si>
    <t>S1300637</t>
  </si>
  <si>
    <t>S1300638</t>
  </si>
  <si>
    <t>S1300639</t>
  </si>
  <si>
    <t>S1300640</t>
  </si>
  <si>
    <t>Welded Shut</t>
  </si>
  <si>
    <t>Class A</t>
  </si>
  <si>
    <t>Welded</t>
  </si>
  <si>
    <t>Done</t>
  </si>
  <si>
    <t>S1301242</t>
  </si>
  <si>
    <t>S1301243</t>
  </si>
  <si>
    <t>S1301244</t>
  </si>
  <si>
    <t>S1301245</t>
  </si>
  <si>
    <t>S1301246</t>
  </si>
  <si>
    <t>S1301247</t>
  </si>
  <si>
    <t>S1301248</t>
  </si>
  <si>
    <t>S1301249</t>
  </si>
  <si>
    <t>AEI</t>
  </si>
  <si>
    <t>MIT</t>
  </si>
  <si>
    <t>S1301250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</si>
</sst>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yy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" xfId="0" applyFont="1" applyFill="1" applyBorder="1"/>
    <xf numFmtId="0" fontId="2" fillId="0" borderId="0" xfId="0" applyFont="1" applyFill="1" applyBorder="1"/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10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view="pageLayout" topLeftCell="A37" zoomScaleNormal="100" workbookViewId="0">
      <selection activeCell="B1" sqref="B1"/>
    </sheetView>
  </sheetViews>
  <sheetFormatPr defaultRowHeight="15" x14ac:dyDescent="0.25"/>
  <cols>
    <col min="1" max="1" width="58.7109375" bestFit="1" customWidth="1"/>
    <col min="2" max="2" width="30.85546875" customWidth="1"/>
    <col min="3" max="3" width="12.85546875" bestFit="1" customWidth="1"/>
    <col min="4" max="4" width="20.28515625" bestFit="1" customWidth="1"/>
    <col min="5" max="5" width="24.7109375" bestFit="1" customWidth="1"/>
    <col min="6" max="6" width="16.42578125" bestFit="1" customWidth="1"/>
  </cols>
  <sheetData>
    <row r="1" spans="1:6" ht="18" x14ac:dyDescent="0.25">
      <c r="A1" s="1" t="s">
        <v>28</v>
      </c>
      <c r="B1" s="16">
        <v>41736</v>
      </c>
    </row>
    <row r="2" spans="1:6" ht="18" x14ac:dyDescent="0.25">
      <c r="A2" s="1" t="s">
        <v>29</v>
      </c>
      <c r="B2" s="2" t="s">
        <v>30</v>
      </c>
    </row>
    <row r="4" spans="1:6" ht="18" x14ac:dyDescent="0.25">
      <c r="A4" s="10" t="s">
        <v>35</v>
      </c>
      <c r="B4" s="6" t="s">
        <v>6</v>
      </c>
      <c r="C4" s="6" t="s">
        <v>5</v>
      </c>
      <c r="D4" s="6" t="s">
        <v>18</v>
      </c>
      <c r="E4" s="6" t="s">
        <v>26</v>
      </c>
      <c r="F4" s="6" t="s">
        <v>33</v>
      </c>
    </row>
    <row r="5" spans="1:6" ht="18" x14ac:dyDescent="0.25">
      <c r="A5" s="4" t="s">
        <v>44</v>
      </c>
      <c r="B5" s="3" t="s">
        <v>7</v>
      </c>
      <c r="C5" s="5" t="s">
        <v>1</v>
      </c>
      <c r="D5" s="3" t="s">
        <v>19</v>
      </c>
      <c r="E5" s="3" t="s">
        <v>24</v>
      </c>
      <c r="F5" s="3" t="s">
        <v>34</v>
      </c>
    </row>
    <row r="6" spans="1:6" ht="18" x14ac:dyDescent="0.25">
      <c r="A6" s="4" t="s">
        <v>44</v>
      </c>
      <c r="B6" s="3" t="s">
        <v>8</v>
      </c>
      <c r="C6" s="5" t="s">
        <v>0</v>
      </c>
      <c r="D6" s="3" t="s">
        <v>19</v>
      </c>
      <c r="E6" s="3" t="s">
        <v>24</v>
      </c>
      <c r="F6" s="3" t="s">
        <v>34</v>
      </c>
    </row>
    <row r="7" spans="1:6" ht="18" x14ac:dyDescent="0.25">
      <c r="A7" s="4" t="s">
        <v>44</v>
      </c>
      <c r="B7" s="3" t="s">
        <v>16</v>
      </c>
      <c r="C7" s="5" t="s">
        <v>1</v>
      </c>
      <c r="D7" s="3" t="s">
        <v>19</v>
      </c>
      <c r="E7" s="3" t="s">
        <v>24</v>
      </c>
      <c r="F7" s="3" t="s">
        <v>34</v>
      </c>
    </row>
    <row r="8" spans="1:6" ht="18" x14ac:dyDescent="0.25">
      <c r="A8" s="4" t="s">
        <v>44</v>
      </c>
      <c r="B8" s="3" t="s">
        <v>17</v>
      </c>
      <c r="C8" s="5" t="s">
        <v>1</v>
      </c>
      <c r="D8" s="3" t="s">
        <v>19</v>
      </c>
      <c r="E8" s="3" t="s">
        <v>24</v>
      </c>
      <c r="F8" s="3" t="s">
        <v>34</v>
      </c>
    </row>
    <row r="9" spans="1:6" ht="18" x14ac:dyDescent="0.25">
      <c r="A9" s="4" t="s">
        <v>44</v>
      </c>
      <c r="B9" s="3" t="s">
        <v>27</v>
      </c>
      <c r="C9" s="5" t="s">
        <v>0</v>
      </c>
      <c r="D9" s="3" t="s">
        <v>19</v>
      </c>
      <c r="E9" s="3" t="s">
        <v>24</v>
      </c>
      <c r="F9" s="3" t="s">
        <v>34</v>
      </c>
    </row>
    <row r="10" spans="1:6" ht="18" x14ac:dyDescent="0.25">
      <c r="A10" s="4" t="s">
        <v>44</v>
      </c>
      <c r="B10" s="3" t="s">
        <v>25</v>
      </c>
      <c r="C10" s="5" t="s">
        <v>0</v>
      </c>
      <c r="D10" s="3" t="s">
        <v>19</v>
      </c>
      <c r="E10" s="3" t="s">
        <v>24</v>
      </c>
      <c r="F10" s="3" t="s">
        <v>34</v>
      </c>
    </row>
    <row r="11" spans="1:6" ht="18" x14ac:dyDescent="0.25">
      <c r="A11" s="4" t="s">
        <v>44</v>
      </c>
      <c r="B11" s="3" t="s">
        <v>37</v>
      </c>
      <c r="C11" s="5" t="s">
        <v>2</v>
      </c>
      <c r="D11" s="3" t="s">
        <v>19</v>
      </c>
      <c r="E11" s="3" t="s">
        <v>24</v>
      </c>
      <c r="F11" s="3"/>
    </row>
    <row r="12" spans="1:6" ht="18" x14ac:dyDescent="0.25">
      <c r="A12" s="4" t="s">
        <v>44</v>
      </c>
      <c r="B12" s="3" t="s">
        <v>38</v>
      </c>
      <c r="C12" s="5" t="s">
        <v>1</v>
      </c>
      <c r="D12" s="3" t="s">
        <v>19</v>
      </c>
      <c r="E12" s="3" t="s">
        <v>24</v>
      </c>
      <c r="F12" s="3" t="s">
        <v>34</v>
      </c>
    </row>
    <row r="13" spans="1:6" ht="18" x14ac:dyDescent="0.25">
      <c r="A13" s="4" t="s">
        <v>44</v>
      </c>
      <c r="B13" s="3" t="s">
        <v>39</v>
      </c>
      <c r="C13" s="5" t="s">
        <v>0</v>
      </c>
      <c r="D13" s="3" t="s">
        <v>19</v>
      </c>
      <c r="E13" s="3" t="s">
        <v>24</v>
      </c>
      <c r="F13" s="3" t="s">
        <v>34</v>
      </c>
    </row>
    <row r="14" spans="1:6" ht="18" x14ac:dyDescent="0.25">
      <c r="A14" s="8" t="s">
        <v>40</v>
      </c>
      <c r="B14" s="7">
        <f>COUNTA(A5:A13)</f>
        <v>9</v>
      </c>
    </row>
    <row r="15" spans="1:6" ht="18" x14ac:dyDescent="0.25">
      <c r="A15" s="8" t="s">
        <v>41</v>
      </c>
      <c r="B15" s="7">
        <f>B14-COUNTA(F5:F13)</f>
        <v>1</v>
      </c>
    </row>
    <row r="17" spans="1:6" ht="18" x14ac:dyDescent="0.25">
      <c r="A17" s="9" t="s">
        <v>36</v>
      </c>
      <c r="B17" s="6" t="s">
        <v>6</v>
      </c>
      <c r="C17" s="6" t="s">
        <v>5</v>
      </c>
      <c r="D17" s="6" t="s">
        <v>18</v>
      </c>
      <c r="E17" s="6" t="s">
        <v>26</v>
      </c>
      <c r="F17" s="6" t="s">
        <v>33</v>
      </c>
    </row>
    <row r="18" spans="1:6" ht="18" x14ac:dyDescent="0.25">
      <c r="A18" s="4" t="s">
        <v>3</v>
      </c>
      <c r="B18" s="3" t="s">
        <v>20</v>
      </c>
      <c r="C18" s="5" t="s">
        <v>1</v>
      </c>
      <c r="D18" s="3" t="s">
        <v>19</v>
      </c>
      <c r="E18" s="3" t="s">
        <v>24</v>
      </c>
      <c r="F18" s="3" t="s">
        <v>34</v>
      </c>
    </row>
    <row r="19" spans="1:6" ht="18" x14ac:dyDescent="0.25">
      <c r="A19" s="4" t="s">
        <v>3</v>
      </c>
      <c r="B19" s="3" t="s">
        <v>11</v>
      </c>
      <c r="C19" s="5" t="s">
        <v>1</v>
      </c>
      <c r="D19" s="3" t="s">
        <v>19</v>
      </c>
      <c r="E19" s="3" t="s">
        <v>24</v>
      </c>
      <c r="F19" s="3" t="s">
        <v>34</v>
      </c>
    </row>
    <row r="20" spans="1:6" ht="18" x14ac:dyDescent="0.25">
      <c r="A20" s="4" t="s">
        <v>3</v>
      </c>
      <c r="B20" s="3" t="s">
        <v>12</v>
      </c>
      <c r="C20" s="5" t="s">
        <v>31</v>
      </c>
      <c r="D20" s="3" t="s">
        <v>19</v>
      </c>
      <c r="E20" s="3" t="s">
        <v>24</v>
      </c>
      <c r="F20" s="3" t="s">
        <v>34</v>
      </c>
    </row>
    <row r="21" spans="1:6" ht="18" x14ac:dyDescent="0.25">
      <c r="A21" s="4" t="s">
        <v>3</v>
      </c>
      <c r="B21" s="3" t="s">
        <v>15</v>
      </c>
      <c r="C21" s="5" t="s">
        <v>2</v>
      </c>
      <c r="D21" s="3" t="s">
        <v>19</v>
      </c>
      <c r="E21" s="3" t="s">
        <v>24</v>
      </c>
      <c r="F21" s="3" t="s">
        <v>34</v>
      </c>
    </row>
    <row r="22" spans="1:6" ht="18" x14ac:dyDescent="0.25">
      <c r="A22" s="4" t="s">
        <v>3</v>
      </c>
      <c r="B22" s="3" t="s">
        <v>13</v>
      </c>
      <c r="C22" s="5" t="s">
        <v>31</v>
      </c>
      <c r="D22" s="3" t="s">
        <v>19</v>
      </c>
      <c r="E22" s="3" t="s">
        <v>24</v>
      </c>
      <c r="F22" s="3" t="s">
        <v>34</v>
      </c>
    </row>
    <row r="23" spans="1:6" ht="18" x14ac:dyDescent="0.25">
      <c r="A23" s="4" t="s">
        <v>3</v>
      </c>
      <c r="B23" s="3" t="s">
        <v>14</v>
      </c>
      <c r="C23" s="5" t="s">
        <v>2</v>
      </c>
      <c r="D23" s="3" t="s">
        <v>19</v>
      </c>
      <c r="E23" s="3" t="s">
        <v>24</v>
      </c>
      <c r="F23" s="3" t="s">
        <v>34</v>
      </c>
    </row>
    <row r="24" spans="1:6" ht="18" x14ac:dyDescent="0.25">
      <c r="A24" s="8" t="s">
        <v>40</v>
      </c>
      <c r="B24" s="7">
        <f>COUNTA(A18:A23)</f>
        <v>6</v>
      </c>
    </row>
    <row r="25" spans="1:6" ht="18" x14ac:dyDescent="0.25">
      <c r="A25" s="8" t="s">
        <v>41</v>
      </c>
      <c r="B25" s="7">
        <f>B24-COUNTA(F18:F23)</f>
        <v>0</v>
      </c>
    </row>
    <row r="27" spans="1:6" ht="18" x14ac:dyDescent="0.25">
      <c r="A27" s="9" t="s">
        <v>36</v>
      </c>
      <c r="B27" s="6" t="s">
        <v>6</v>
      </c>
      <c r="C27" s="6" t="s">
        <v>5</v>
      </c>
      <c r="D27" s="6" t="s">
        <v>18</v>
      </c>
      <c r="E27" s="6" t="s">
        <v>26</v>
      </c>
      <c r="F27" s="6" t="s">
        <v>33</v>
      </c>
    </row>
    <row r="28" spans="1:6" ht="18" x14ac:dyDescent="0.25">
      <c r="A28" s="4" t="s">
        <v>21</v>
      </c>
      <c r="B28" s="3" t="s">
        <v>22</v>
      </c>
      <c r="C28" s="5" t="s">
        <v>31</v>
      </c>
      <c r="D28" s="3" t="s">
        <v>19</v>
      </c>
      <c r="E28" s="3" t="s">
        <v>24</v>
      </c>
      <c r="F28" s="3" t="s">
        <v>34</v>
      </c>
    </row>
    <row r="29" spans="1:6" ht="18" x14ac:dyDescent="0.25">
      <c r="A29" s="4" t="s">
        <v>21</v>
      </c>
      <c r="B29" s="3" t="s">
        <v>23</v>
      </c>
      <c r="C29" s="5" t="s">
        <v>1</v>
      </c>
      <c r="D29" s="3" t="s">
        <v>19</v>
      </c>
      <c r="E29" s="3" t="s">
        <v>24</v>
      </c>
      <c r="F29" s="3" t="s">
        <v>34</v>
      </c>
    </row>
    <row r="30" spans="1:6" ht="18" x14ac:dyDescent="0.25">
      <c r="A30" s="4" t="s">
        <v>21</v>
      </c>
      <c r="B30" s="3" t="s">
        <v>32</v>
      </c>
      <c r="C30" s="5" t="s">
        <v>1</v>
      </c>
      <c r="D30" s="3" t="s">
        <v>19</v>
      </c>
      <c r="E30" s="3" t="s">
        <v>24</v>
      </c>
      <c r="F30" s="3" t="s">
        <v>34</v>
      </c>
    </row>
    <row r="31" spans="1:6" ht="18" x14ac:dyDescent="0.25">
      <c r="A31" s="4" t="s">
        <v>21</v>
      </c>
      <c r="B31" s="3" t="s">
        <v>46</v>
      </c>
      <c r="C31" s="5" t="s">
        <v>1</v>
      </c>
      <c r="D31" s="3" t="s">
        <v>19</v>
      </c>
      <c r="E31" s="3" t="s">
        <v>24</v>
      </c>
      <c r="F31" s="3" t="s">
        <v>34</v>
      </c>
    </row>
    <row r="32" spans="1:6" ht="18" x14ac:dyDescent="0.25">
      <c r="A32" s="4" t="s">
        <v>21</v>
      </c>
      <c r="B32" s="3" t="s">
        <v>47</v>
      </c>
      <c r="C32" s="5" t="s">
        <v>31</v>
      </c>
      <c r="D32" s="3" t="s">
        <v>19</v>
      </c>
      <c r="E32" s="3" t="s">
        <v>24</v>
      </c>
      <c r="F32" s="3" t="s">
        <v>34</v>
      </c>
    </row>
    <row r="33" spans="1:6" ht="18" x14ac:dyDescent="0.25">
      <c r="A33" s="4" t="s">
        <v>21</v>
      </c>
      <c r="B33" s="3" t="s">
        <v>48</v>
      </c>
      <c r="C33" s="5" t="s">
        <v>31</v>
      </c>
      <c r="D33" s="3" t="s">
        <v>19</v>
      </c>
      <c r="E33" s="3" t="s">
        <v>24</v>
      </c>
      <c r="F33" s="3" t="s">
        <v>34</v>
      </c>
    </row>
    <row r="34" spans="1:6" ht="18" x14ac:dyDescent="0.25">
      <c r="A34" s="4" t="s">
        <v>21</v>
      </c>
      <c r="B34" s="3" t="s">
        <v>49</v>
      </c>
      <c r="C34" s="5" t="s">
        <v>31</v>
      </c>
      <c r="D34" s="3" t="s">
        <v>19</v>
      </c>
      <c r="E34" s="3" t="s">
        <v>24</v>
      </c>
      <c r="F34" s="3" t="s">
        <v>34</v>
      </c>
    </row>
    <row r="35" spans="1:6" ht="18" x14ac:dyDescent="0.25">
      <c r="A35" s="4" t="s">
        <v>21</v>
      </c>
      <c r="B35" s="3" t="s">
        <v>50</v>
      </c>
      <c r="C35" s="5" t="s">
        <v>2</v>
      </c>
      <c r="D35" s="3" t="s">
        <v>19</v>
      </c>
      <c r="E35" s="3" t="s">
        <v>24</v>
      </c>
      <c r="F35" s="3" t="s">
        <v>34</v>
      </c>
    </row>
    <row r="36" spans="1:6" ht="18" x14ac:dyDescent="0.25">
      <c r="A36" s="4" t="s">
        <v>21</v>
      </c>
      <c r="B36" s="3" t="s">
        <v>51</v>
      </c>
      <c r="C36" s="5" t="s">
        <v>2</v>
      </c>
      <c r="D36" s="3" t="s">
        <v>19</v>
      </c>
      <c r="E36" s="3" t="s">
        <v>24</v>
      </c>
      <c r="F36" s="3" t="s">
        <v>34</v>
      </c>
    </row>
    <row r="37" spans="1:6" ht="18" x14ac:dyDescent="0.25">
      <c r="A37" s="4" t="s">
        <v>21</v>
      </c>
      <c r="B37" s="3" t="s">
        <v>52</v>
      </c>
      <c r="C37" s="5" t="s">
        <v>2</v>
      </c>
      <c r="D37" s="3" t="s">
        <v>19</v>
      </c>
      <c r="E37" s="3" t="s">
        <v>24</v>
      </c>
      <c r="F37" s="3" t="s">
        <v>34</v>
      </c>
    </row>
    <row r="38" spans="1:6" ht="18" x14ac:dyDescent="0.25">
      <c r="A38" s="4" t="s">
        <v>21</v>
      </c>
      <c r="B38" s="3" t="s">
        <v>53</v>
      </c>
      <c r="C38" s="5" t="s">
        <v>2</v>
      </c>
      <c r="D38" s="3" t="s">
        <v>19</v>
      </c>
      <c r="E38" s="3" t="s">
        <v>24</v>
      </c>
      <c r="F38" s="3" t="s">
        <v>34</v>
      </c>
    </row>
    <row r="39" spans="1:6" ht="18" x14ac:dyDescent="0.25">
      <c r="A39" s="4" t="s">
        <v>21</v>
      </c>
      <c r="B39" s="3" t="s">
        <v>54</v>
      </c>
      <c r="C39" s="5" t="s">
        <v>2</v>
      </c>
      <c r="D39" s="3" t="s">
        <v>19</v>
      </c>
      <c r="E39" s="3" t="s">
        <v>24</v>
      </c>
      <c r="F39" s="3" t="s">
        <v>34</v>
      </c>
    </row>
    <row r="40" spans="1:6" ht="18" x14ac:dyDescent="0.25">
      <c r="A40" s="8" t="s">
        <v>40</v>
      </c>
      <c r="B40" s="7">
        <f>COUNTA(A28:A39)</f>
        <v>12</v>
      </c>
    </row>
    <row r="41" spans="1:6" ht="18" x14ac:dyDescent="0.25">
      <c r="A41" s="8" t="s">
        <v>41</v>
      </c>
      <c r="B41" s="7">
        <f>B40-COUNTA(F28:F39)</f>
        <v>0</v>
      </c>
    </row>
    <row r="43" spans="1:6" ht="18" x14ac:dyDescent="0.25">
      <c r="A43" s="9" t="s">
        <v>36</v>
      </c>
      <c r="B43" s="6" t="s">
        <v>6</v>
      </c>
      <c r="C43" s="6" t="s">
        <v>5</v>
      </c>
      <c r="D43" s="6" t="s">
        <v>18</v>
      </c>
      <c r="E43" s="6" t="s">
        <v>26</v>
      </c>
      <c r="F43" s="6" t="s">
        <v>33</v>
      </c>
    </row>
    <row r="44" spans="1:6" ht="18" x14ac:dyDescent="0.25">
      <c r="A44" s="4" t="s">
        <v>4</v>
      </c>
      <c r="B44" s="3" t="s">
        <v>9</v>
      </c>
      <c r="C44" s="5" t="s">
        <v>1</v>
      </c>
      <c r="D44" s="3" t="s">
        <v>19</v>
      </c>
      <c r="E44" s="3" t="s">
        <v>24</v>
      </c>
      <c r="F44" s="3" t="s">
        <v>34</v>
      </c>
    </row>
    <row r="45" spans="1:6" ht="18" x14ac:dyDescent="0.25">
      <c r="A45" s="4" t="s">
        <v>4</v>
      </c>
      <c r="B45" s="3" t="s">
        <v>10</v>
      </c>
      <c r="C45" s="5" t="s">
        <v>31</v>
      </c>
      <c r="D45" s="3" t="s">
        <v>19</v>
      </c>
      <c r="E45" s="3" t="s">
        <v>24</v>
      </c>
      <c r="F45" s="3" t="s">
        <v>34</v>
      </c>
    </row>
    <row r="46" spans="1:6" ht="18" x14ac:dyDescent="0.25">
      <c r="A46" s="4" t="s">
        <v>4</v>
      </c>
      <c r="B46" s="3" t="s">
        <v>61</v>
      </c>
      <c r="C46" s="5" t="s">
        <v>110</v>
      </c>
      <c r="D46" s="3" t="s">
        <v>19</v>
      </c>
      <c r="E46" s="3" t="s">
        <v>24</v>
      </c>
      <c r="F46" s="3" t="s">
        <v>34</v>
      </c>
    </row>
    <row r="47" spans="1:6" ht="18" x14ac:dyDescent="0.25">
      <c r="A47" s="4" t="s">
        <v>4</v>
      </c>
      <c r="B47" s="3" t="s">
        <v>62</v>
      </c>
      <c r="C47" s="5" t="s">
        <v>2</v>
      </c>
      <c r="D47" s="3" t="s">
        <v>19</v>
      </c>
      <c r="E47" s="3" t="s">
        <v>24</v>
      </c>
      <c r="F47" s="3"/>
    </row>
    <row r="48" spans="1:6" ht="18" x14ac:dyDescent="0.25">
      <c r="A48" s="4" t="s">
        <v>4</v>
      </c>
      <c r="B48" s="3" t="s">
        <v>63</v>
      </c>
      <c r="C48" s="5" t="s">
        <v>2</v>
      </c>
      <c r="D48" s="3" t="s">
        <v>19</v>
      </c>
      <c r="E48" s="3" t="s">
        <v>24</v>
      </c>
      <c r="F48" s="3"/>
    </row>
    <row r="49" spans="1:6" ht="18" x14ac:dyDescent="0.25">
      <c r="A49" s="4" t="s">
        <v>4</v>
      </c>
      <c r="B49" s="3" t="s">
        <v>64</v>
      </c>
      <c r="C49" s="5" t="s">
        <v>1</v>
      </c>
      <c r="D49" s="3" t="s">
        <v>19</v>
      </c>
      <c r="E49" s="3" t="s">
        <v>24</v>
      </c>
      <c r="F49" s="3" t="s">
        <v>34</v>
      </c>
    </row>
    <row r="50" spans="1:6" ht="18" x14ac:dyDescent="0.25">
      <c r="A50" s="4" t="s">
        <v>4</v>
      </c>
      <c r="B50" s="3" t="s">
        <v>65</v>
      </c>
      <c r="C50" s="5" t="s">
        <v>31</v>
      </c>
      <c r="D50" s="3" t="s">
        <v>19</v>
      </c>
      <c r="E50" s="3" t="s">
        <v>24</v>
      </c>
      <c r="F50" s="3" t="s">
        <v>34</v>
      </c>
    </row>
    <row r="51" spans="1:6" ht="18" x14ac:dyDescent="0.25">
      <c r="A51" s="4" t="s">
        <v>4</v>
      </c>
      <c r="B51" s="3" t="s">
        <v>66</v>
      </c>
      <c r="C51" s="5" t="s">
        <v>2</v>
      </c>
      <c r="D51" s="3" t="s">
        <v>19</v>
      </c>
      <c r="E51" s="3" t="s">
        <v>24</v>
      </c>
      <c r="F51" s="3"/>
    </row>
    <row r="52" spans="1:6" ht="18" x14ac:dyDescent="0.25">
      <c r="A52" s="8" t="s">
        <v>40</v>
      </c>
      <c r="B52" s="7">
        <f>COUNTA(A44:A51)</f>
        <v>8</v>
      </c>
    </row>
    <row r="53" spans="1:6" ht="18" x14ac:dyDescent="0.25">
      <c r="A53" s="8" t="s">
        <v>41</v>
      </c>
      <c r="B53" s="7">
        <f>B52-COUNTA(F44:F51)</f>
        <v>3</v>
      </c>
    </row>
    <row r="55" spans="1:6" ht="18" x14ac:dyDescent="0.25">
      <c r="A55" s="9" t="s">
        <v>43</v>
      </c>
      <c r="B55" s="6" t="s">
        <v>6</v>
      </c>
      <c r="C55" s="6" t="s">
        <v>5</v>
      </c>
      <c r="D55" s="6" t="s">
        <v>18</v>
      </c>
      <c r="E55" s="6" t="s">
        <v>26</v>
      </c>
      <c r="F55" s="6" t="s">
        <v>33</v>
      </c>
    </row>
    <row r="56" spans="1:6" ht="18" x14ac:dyDescent="0.25">
      <c r="A56" s="4" t="s">
        <v>42</v>
      </c>
      <c r="B56" s="3" t="s">
        <v>70</v>
      </c>
      <c r="C56" s="5" t="s">
        <v>1</v>
      </c>
      <c r="D56" s="3" t="s">
        <v>19</v>
      </c>
      <c r="E56" s="3" t="s">
        <v>24</v>
      </c>
      <c r="F56" s="3" t="s">
        <v>34</v>
      </c>
    </row>
    <row r="57" spans="1:6" ht="18" x14ac:dyDescent="0.25">
      <c r="A57" s="4" t="s">
        <v>42</v>
      </c>
      <c r="B57" s="3" t="s">
        <v>71</v>
      </c>
      <c r="C57" s="5" t="s">
        <v>31</v>
      </c>
      <c r="D57" s="3" t="s">
        <v>19</v>
      </c>
      <c r="E57" s="3" t="s">
        <v>24</v>
      </c>
      <c r="F57" s="3" t="s">
        <v>34</v>
      </c>
    </row>
    <row r="58" spans="1:6" ht="18" x14ac:dyDescent="0.25">
      <c r="A58" s="4" t="s">
        <v>42</v>
      </c>
      <c r="B58" s="3" t="s">
        <v>72</v>
      </c>
      <c r="C58" s="5" t="s">
        <v>2</v>
      </c>
      <c r="D58" s="3" t="s">
        <v>19</v>
      </c>
      <c r="E58" s="3" t="s">
        <v>24</v>
      </c>
      <c r="F58" s="3" t="s">
        <v>34</v>
      </c>
    </row>
    <row r="59" spans="1:6" ht="18" x14ac:dyDescent="0.25">
      <c r="A59" s="4" t="s">
        <v>42</v>
      </c>
      <c r="B59" s="3" t="s">
        <v>73</v>
      </c>
      <c r="C59" s="5" t="s">
        <v>31</v>
      </c>
      <c r="D59" s="3" t="s">
        <v>19</v>
      </c>
      <c r="E59" s="3" t="s">
        <v>24</v>
      </c>
      <c r="F59" s="3" t="s">
        <v>34</v>
      </c>
    </row>
    <row r="60" spans="1:6" ht="18" x14ac:dyDescent="0.25">
      <c r="A60" s="4" t="s">
        <v>42</v>
      </c>
      <c r="B60" s="3" t="s">
        <v>74</v>
      </c>
      <c r="C60" s="5" t="s">
        <v>2</v>
      </c>
      <c r="D60" s="3" t="s">
        <v>19</v>
      </c>
      <c r="E60" s="3" t="s">
        <v>24</v>
      </c>
      <c r="F60" s="3" t="s">
        <v>34</v>
      </c>
    </row>
    <row r="61" spans="1:6" ht="18" x14ac:dyDescent="0.25">
      <c r="A61" s="4" t="s">
        <v>42</v>
      </c>
      <c r="B61" s="3" t="s">
        <v>75</v>
      </c>
      <c r="C61" s="5" t="s">
        <v>2</v>
      </c>
      <c r="D61" s="3" t="s">
        <v>19</v>
      </c>
      <c r="E61" s="3" t="s">
        <v>24</v>
      </c>
      <c r="F61" s="3" t="s">
        <v>34</v>
      </c>
    </row>
    <row r="62" spans="1:6" ht="18" x14ac:dyDescent="0.25">
      <c r="A62" s="4" t="s">
        <v>42</v>
      </c>
      <c r="B62" s="3" t="s">
        <v>76</v>
      </c>
      <c r="C62" s="5" t="s">
        <v>2</v>
      </c>
      <c r="D62" s="3" t="s">
        <v>19</v>
      </c>
      <c r="E62" s="3" t="s">
        <v>24</v>
      </c>
      <c r="F62" s="3"/>
    </row>
    <row r="63" spans="1:6" ht="18" x14ac:dyDescent="0.25">
      <c r="A63" s="4" t="s">
        <v>42</v>
      </c>
      <c r="B63" s="3" t="s">
        <v>77</v>
      </c>
      <c r="C63" s="5" t="s">
        <v>2</v>
      </c>
      <c r="D63" s="3" t="s">
        <v>19</v>
      </c>
      <c r="E63" s="3" t="s">
        <v>24</v>
      </c>
      <c r="F63" s="3" t="s">
        <v>34</v>
      </c>
    </row>
    <row r="64" spans="1:6" ht="18" x14ac:dyDescent="0.25">
      <c r="A64" s="4" t="s">
        <v>42</v>
      </c>
      <c r="B64" s="3" t="s">
        <v>67</v>
      </c>
      <c r="C64" s="5" t="s">
        <v>1</v>
      </c>
      <c r="D64" s="3" t="s">
        <v>19</v>
      </c>
      <c r="E64" s="3" t="s">
        <v>24</v>
      </c>
      <c r="F64" s="3" t="s">
        <v>34</v>
      </c>
    </row>
    <row r="65" spans="1:6" ht="18" x14ac:dyDescent="0.25">
      <c r="A65" s="4" t="s">
        <v>83</v>
      </c>
      <c r="B65" s="3" t="s">
        <v>79</v>
      </c>
      <c r="C65" s="5" t="s">
        <v>1</v>
      </c>
      <c r="D65" s="3" t="s">
        <v>19</v>
      </c>
      <c r="E65" s="3" t="s">
        <v>24</v>
      </c>
      <c r="F65" s="3" t="s">
        <v>34</v>
      </c>
    </row>
    <row r="66" spans="1:6" ht="18" x14ac:dyDescent="0.25">
      <c r="A66" s="4" t="s">
        <v>83</v>
      </c>
      <c r="B66" s="3" t="s">
        <v>78</v>
      </c>
      <c r="C66" s="5" t="s">
        <v>1</v>
      </c>
      <c r="D66" s="3" t="s">
        <v>19</v>
      </c>
      <c r="E66" s="3" t="s">
        <v>24</v>
      </c>
      <c r="F66" s="3" t="s">
        <v>34</v>
      </c>
    </row>
    <row r="67" spans="1:6" ht="18" x14ac:dyDescent="0.25">
      <c r="A67" s="4" t="s">
        <v>83</v>
      </c>
      <c r="B67" s="3" t="s">
        <v>81</v>
      </c>
      <c r="C67" s="5" t="s">
        <v>31</v>
      </c>
      <c r="D67" s="3" t="s">
        <v>19</v>
      </c>
      <c r="E67" s="3" t="s">
        <v>24</v>
      </c>
      <c r="F67" s="3" t="s">
        <v>34</v>
      </c>
    </row>
    <row r="68" spans="1:6" ht="18" x14ac:dyDescent="0.25">
      <c r="A68" s="4" t="s">
        <v>83</v>
      </c>
      <c r="B68" s="3" t="s">
        <v>82</v>
      </c>
      <c r="C68" s="5" t="s">
        <v>2</v>
      </c>
      <c r="D68" s="3" t="s">
        <v>19</v>
      </c>
      <c r="E68" s="3" t="s">
        <v>24</v>
      </c>
      <c r="F68" s="3" t="s">
        <v>34</v>
      </c>
    </row>
    <row r="69" spans="1:6" ht="18" x14ac:dyDescent="0.25">
      <c r="A69" s="4" t="s">
        <v>83</v>
      </c>
      <c r="B69" s="3" t="s">
        <v>80</v>
      </c>
      <c r="C69" s="5" t="s">
        <v>31</v>
      </c>
      <c r="D69" s="3" t="s">
        <v>19</v>
      </c>
      <c r="E69" s="3" t="s">
        <v>24</v>
      </c>
      <c r="F69" s="3" t="s">
        <v>34</v>
      </c>
    </row>
    <row r="70" spans="1:6" ht="18" x14ac:dyDescent="0.25">
      <c r="A70" s="4" t="s">
        <v>83</v>
      </c>
      <c r="B70" s="3" t="s">
        <v>68</v>
      </c>
      <c r="C70" s="5" t="s">
        <v>2</v>
      </c>
      <c r="D70" s="3" t="s">
        <v>19</v>
      </c>
      <c r="E70" s="3" t="s">
        <v>24</v>
      </c>
      <c r="F70" s="3" t="s">
        <v>34</v>
      </c>
    </row>
    <row r="71" spans="1:6" ht="18" x14ac:dyDescent="0.25">
      <c r="A71" s="4" t="s">
        <v>83</v>
      </c>
      <c r="B71" s="3" t="s">
        <v>69</v>
      </c>
      <c r="C71" s="5" t="s">
        <v>2</v>
      </c>
      <c r="D71" s="3" t="s">
        <v>19</v>
      </c>
      <c r="E71" s="3" t="s">
        <v>24</v>
      </c>
      <c r="F71" s="3" t="s">
        <v>34</v>
      </c>
    </row>
    <row r="72" spans="1:6" ht="18" x14ac:dyDescent="0.25">
      <c r="A72" s="4" t="s">
        <v>83</v>
      </c>
      <c r="B72" s="3" t="s">
        <v>84</v>
      </c>
      <c r="C72" s="5" t="s">
        <v>2</v>
      </c>
      <c r="D72" s="3" t="s">
        <v>19</v>
      </c>
      <c r="E72" s="3" t="s">
        <v>24</v>
      </c>
      <c r="F72" s="3" t="s">
        <v>34</v>
      </c>
    </row>
    <row r="73" spans="1:6" ht="18" x14ac:dyDescent="0.25">
      <c r="A73" s="4" t="s">
        <v>83</v>
      </c>
      <c r="B73" s="3" t="s">
        <v>85</v>
      </c>
      <c r="C73" s="5" t="s">
        <v>2</v>
      </c>
      <c r="D73" s="3" t="s">
        <v>19</v>
      </c>
      <c r="E73" s="3" t="s">
        <v>24</v>
      </c>
      <c r="F73" s="3" t="s">
        <v>34</v>
      </c>
    </row>
    <row r="74" spans="1:6" ht="18" x14ac:dyDescent="0.25">
      <c r="A74" s="8" t="s">
        <v>40</v>
      </c>
      <c r="B74" s="7">
        <f>COUNTA(A56:A73)</f>
        <v>18</v>
      </c>
    </row>
    <row r="75" spans="1:6" ht="18" x14ac:dyDescent="0.25">
      <c r="A75" s="8" t="s">
        <v>41</v>
      </c>
      <c r="B75" s="7">
        <f>B74-COUNTA(F56:F73)</f>
        <v>1</v>
      </c>
    </row>
  </sheetData>
  <autoFilter ref="C1:C76"/>
  <conditionalFormatting sqref="F44:F51">
    <cfRule type="containsText" dxfId="101" priority="37" stopIfTrue="1" operator="containsText" text="Tested">
      <formula>NOT(ISERROR(SEARCH("Tested",F44)))</formula>
    </cfRule>
  </conditionalFormatting>
  <conditionalFormatting sqref="F45:F51">
    <cfRule type="containsText" dxfId="100" priority="35" stopIfTrue="1" operator="containsText" text="Tested">
      <formula>NOT(ISERROR(SEARCH("Tested",F45)))</formula>
    </cfRule>
  </conditionalFormatting>
  <conditionalFormatting sqref="F5:F10">
    <cfRule type="containsText" dxfId="99" priority="34" stopIfTrue="1" operator="containsText" text="Tested">
      <formula>NOT(ISERROR(SEARCH("Tested",F5)))</formula>
    </cfRule>
  </conditionalFormatting>
  <conditionalFormatting sqref="F18:F23">
    <cfRule type="containsText" dxfId="98" priority="33" stopIfTrue="1" operator="containsText" text="Tested">
      <formula>NOT(ISERROR(SEARCH("Tested",F18)))</formula>
    </cfRule>
  </conditionalFormatting>
  <conditionalFormatting sqref="F62">
    <cfRule type="containsText" dxfId="97" priority="32" stopIfTrue="1" operator="containsText" text="Tested">
      <formula>NOT(ISERROR(SEARCH("Tested",F62)))</formula>
    </cfRule>
  </conditionalFormatting>
  <conditionalFormatting sqref="F12:F13">
    <cfRule type="containsText" dxfId="96" priority="31" stopIfTrue="1" operator="containsText" text="Tested">
      <formula>NOT(ISERROR(SEARCH("Tested",F12)))</formula>
    </cfRule>
  </conditionalFormatting>
  <conditionalFormatting sqref="F30:F31">
    <cfRule type="containsText" dxfId="95" priority="30" stopIfTrue="1" operator="containsText" text="Tested">
      <formula>NOT(ISERROR(SEARCH("Tested",F30)))</formula>
    </cfRule>
  </conditionalFormatting>
  <conditionalFormatting sqref="F28">
    <cfRule type="containsText" dxfId="94" priority="29" stopIfTrue="1" operator="containsText" text="Tested">
      <formula>NOT(ISERROR(SEARCH("Tested",F28)))</formula>
    </cfRule>
  </conditionalFormatting>
  <conditionalFormatting sqref="F29">
    <cfRule type="containsText" dxfId="93" priority="28" stopIfTrue="1" operator="containsText" text="Tested">
      <formula>NOT(ISERROR(SEARCH("Tested",F29)))</formula>
    </cfRule>
  </conditionalFormatting>
  <conditionalFormatting sqref="F65">
    <cfRule type="containsText" dxfId="92" priority="27" stopIfTrue="1" operator="containsText" text="Tested">
      <formula>NOT(ISERROR(SEARCH("Tested",F65)))</formula>
    </cfRule>
  </conditionalFormatting>
  <conditionalFormatting sqref="F65">
    <cfRule type="containsText" dxfId="91" priority="26" stopIfTrue="1" operator="containsText" text="Tested">
      <formula>NOT(ISERROR(SEARCH("Tested",F65)))</formula>
    </cfRule>
  </conditionalFormatting>
  <conditionalFormatting sqref="F66">
    <cfRule type="containsText" dxfId="90" priority="25" stopIfTrue="1" operator="containsText" text="Tested">
      <formula>NOT(ISERROR(SEARCH("Tested",F66)))</formula>
    </cfRule>
  </conditionalFormatting>
  <conditionalFormatting sqref="F66">
    <cfRule type="containsText" dxfId="89" priority="24" stopIfTrue="1" operator="containsText" text="Tested">
      <formula>NOT(ISERROR(SEARCH("Tested",F66)))</formula>
    </cfRule>
  </conditionalFormatting>
  <conditionalFormatting sqref="F56">
    <cfRule type="containsText" dxfId="88" priority="23" stopIfTrue="1" operator="containsText" text="Tested">
      <formula>NOT(ISERROR(SEARCH("Tested",F56)))</formula>
    </cfRule>
  </conditionalFormatting>
  <conditionalFormatting sqref="F56">
    <cfRule type="containsText" dxfId="87" priority="22" stopIfTrue="1" operator="containsText" text="Tested">
      <formula>NOT(ISERROR(SEARCH("Tested",F56)))</formula>
    </cfRule>
  </conditionalFormatting>
  <conditionalFormatting sqref="F63:F64">
    <cfRule type="containsText" dxfId="86" priority="21" stopIfTrue="1" operator="containsText" text="Tested">
      <formula>NOT(ISERROR(SEARCH("Tested",F63)))</formula>
    </cfRule>
  </conditionalFormatting>
  <conditionalFormatting sqref="F63:F64">
    <cfRule type="containsText" dxfId="85" priority="20" stopIfTrue="1" operator="containsText" text="Tested">
      <formula>NOT(ISERROR(SEARCH("Tested",F63)))</formula>
    </cfRule>
  </conditionalFormatting>
  <conditionalFormatting sqref="F32:F35">
    <cfRule type="containsText" dxfId="84" priority="19" stopIfTrue="1" operator="containsText" text="Tested">
      <formula>NOT(ISERROR(SEARCH("Tested",F32)))</formula>
    </cfRule>
  </conditionalFormatting>
  <conditionalFormatting sqref="F39">
    <cfRule type="containsText" dxfId="83" priority="18" stopIfTrue="1" operator="containsText" text="Tested">
      <formula>NOT(ISERROR(SEARCH("Tested",F39)))</formula>
    </cfRule>
  </conditionalFormatting>
  <conditionalFormatting sqref="F36:F38">
    <cfRule type="containsText" dxfId="82" priority="17" stopIfTrue="1" operator="containsText" text="Tested">
      <formula>NOT(ISERROR(SEARCH("Tested",F36)))</formula>
    </cfRule>
  </conditionalFormatting>
  <conditionalFormatting sqref="F67">
    <cfRule type="containsText" dxfId="81" priority="16" stopIfTrue="1" operator="containsText" text="Tested">
      <formula>NOT(ISERROR(SEARCH("Tested",F67)))</formula>
    </cfRule>
  </conditionalFormatting>
  <conditionalFormatting sqref="F67">
    <cfRule type="containsText" dxfId="80" priority="15" stopIfTrue="1" operator="containsText" text="Tested">
      <formula>NOT(ISERROR(SEARCH("Tested",F67)))</formula>
    </cfRule>
  </conditionalFormatting>
  <conditionalFormatting sqref="F69">
    <cfRule type="containsText" dxfId="79" priority="14" stopIfTrue="1" operator="containsText" text="Tested">
      <formula>NOT(ISERROR(SEARCH("Tested",F69)))</formula>
    </cfRule>
  </conditionalFormatting>
  <conditionalFormatting sqref="F69">
    <cfRule type="containsText" dxfId="78" priority="13" stopIfTrue="1" operator="containsText" text="Tested">
      <formula>NOT(ISERROR(SEARCH("Tested",F69)))</formula>
    </cfRule>
  </conditionalFormatting>
  <conditionalFormatting sqref="F57">
    <cfRule type="containsText" dxfId="77" priority="12" stopIfTrue="1" operator="containsText" text="Tested">
      <formula>NOT(ISERROR(SEARCH("Tested",F57)))</formula>
    </cfRule>
  </conditionalFormatting>
  <conditionalFormatting sqref="F57">
    <cfRule type="containsText" dxfId="76" priority="11" stopIfTrue="1" operator="containsText" text="Tested">
      <formula>NOT(ISERROR(SEARCH("Tested",F57)))</formula>
    </cfRule>
  </conditionalFormatting>
  <conditionalFormatting sqref="F59">
    <cfRule type="containsText" dxfId="75" priority="10" stopIfTrue="1" operator="containsText" text="Tested">
      <formula>NOT(ISERROR(SEARCH("Tested",F59)))</formula>
    </cfRule>
  </conditionalFormatting>
  <conditionalFormatting sqref="F59">
    <cfRule type="containsText" dxfId="74" priority="9" stopIfTrue="1" operator="containsText" text="Tested">
      <formula>NOT(ISERROR(SEARCH("Tested",F59)))</formula>
    </cfRule>
  </conditionalFormatting>
  <conditionalFormatting sqref="F60:F61">
    <cfRule type="containsText" dxfId="73" priority="8" stopIfTrue="1" operator="containsText" text="Tested">
      <formula>NOT(ISERROR(SEARCH("Tested",F60)))</formula>
    </cfRule>
  </conditionalFormatting>
  <conditionalFormatting sqref="F60:F61">
    <cfRule type="containsText" dxfId="72" priority="7" stopIfTrue="1" operator="containsText" text="Tested">
      <formula>NOT(ISERROR(SEARCH("Tested",F60)))</formula>
    </cfRule>
  </conditionalFormatting>
  <conditionalFormatting sqref="F58">
    <cfRule type="containsText" dxfId="71" priority="6" stopIfTrue="1" operator="containsText" text="Tested">
      <formula>NOT(ISERROR(SEARCH("Tested",F58)))</formula>
    </cfRule>
  </conditionalFormatting>
  <conditionalFormatting sqref="F58">
    <cfRule type="containsText" dxfId="70" priority="5" stopIfTrue="1" operator="containsText" text="Tested">
      <formula>NOT(ISERROR(SEARCH("Tested",F58)))</formula>
    </cfRule>
  </conditionalFormatting>
  <conditionalFormatting sqref="F68">
    <cfRule type="containsText" dxfId="69" priority="4" stopIfTrue="1" operator="containsText" text="Tested">
      <formula>NOT(ISERROR(SEARCH("Tested",F68)))</formula>
    </cfRule>
  </conditionalFormatting>
  <conditionalFormatting sqref="F68">
    <cfRule type="containsText" dxfId="68" priority="3" stopIfTrue="1" operator="containsText" text="Tested">
      <formula>NOT(ISERROR(SEARCH("Tested",F68)))</formula>
    </cfRule>
  </conditionalFormatting>
  <conditionalFormatting sqref="F70:F73">
    <cfRule type="containsText" dxfId="67" priority="2" stopIfTrue="1" operator="containsText" text="Tested">
      <formula>NOT(ISERROR(SEARCH("Tested",F70)))</formula>
    </cfRule>
  </conditionalFormatting>
  <conditionalFormatting sqref="F70:F73">
    <cfRule type="containsText" dxfId="66" priority="1" stopIfTrue="1" operator="containsText" text="Tested">
      <formula>NOT(ISERROR(SEARCH("Tested",F70)))</formula>
    </cfRule>
  </conditionalFormatting>
  <pageMargins left="0.7" right="0.7" top="0.75" bottom="0.75" header="0.3" footer="0.3"/>
  <pageSetup scale="53" orientation="portrait" r:id="rId1"/>
  <headerFooter>
    <oddHeader>&amp;C&amp;"-,Bold"&amp;14T1200506-V27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view="pageLayout" zoomScale="75" zoomScaleNormal="70" zoomScalePageLayoutView="75" workbookViewId="0">
      <selection activeCell="H19" sqref="H19"/>
    </sheetView>
  </sheetViews>
  <sheetFormatPr defaultRowHeight="15" x14ac:dyDescent="0.25"/>
  <cols>
    <col min="1" max="1" width="43.5703125" bestFit="1" customWidth="1"/>
    <col min="2" max="2" width="18.140625" customWidth="1"/>
    <col min="3" max="3" width="12.85546875" bestFit="1" customWidth="1"/>
    <col min="4" max="4" width="20.28515625" bestFit="1" customWidth="1"/>
    <col min="5" max="5" width="19" customWidth="1"/>
    <col min="6" max="6" width="10.140625" customWidth="1"/>
    <col min="7" max="7" width="12.140625" customWidth="1"/>
  </cols>
  <sheetData>
    <row r="1" spans="1:8" ht="36" x14ac:dyDescent="0.25">
      <c r="A1" s="12" t="s">
        <v>36</v>
      </c>
      <c r="B1" s="13" t="s">
        <v>6</v>
      </c>
      <c r="C1" s="13" t="s">
        <v>5</v>
      </c>
      <c r="D1" s="13" t="s">
        <v>18</v>
      </c>
      <c r="E1" s="13" t="s">
        <v>26</v>
      </c>
      <c r="F1" s="13" t="s">
        <v>33</v>
      </c>
      <c r="G1" s="14" t="s">
        <v>98</v>
      </c>
      <c r="H1" s="14" t="s">
        <v>99</v>
      </c>
    </row>
    <row r="2" spans="1:8" ht="18" x14ac:dyDescent="0.25">
      <c r="A2" s="4" t="s">
        <v>21</v>
      </c>
      <c r="B2" s="3" t="s">
        <v>55</v>
      </c>
      <c r="C2" s="5" t="s">
        <v>1</v>
      </c>
      <c r="D2" s="3" t="s">
        <v>45</v>
      </c>
      <c r="E2" s="3" t="s">
        <v>24</v>
      </c>
      <c r="F2" s="3" t="s">
        <v>34</v>
      </c>
      <c r="G2" s="15" t="s">
        <v>100</v>
      </c>
      <c r="H2" s="15" t="s">
        <v>101</v>
      </c>
    </row>
    <row r="3" spans="1:8" ht="18" x14ac:dyDescent="0.25">
      <c r="A3" s="4" t="s">
        <v>21</v>
      </c>
      <c r="B3" s="3" t="s">
        <v>56</v>
      </c>
      <c r="C3" s="5" t="s">
        <v>1</v>
      </c>
      <c r="D3" s="3" t="s">
        <v>45</v>
      </c>
      <c r="E3" s="3" t="s">
        <v>24</v>
      </c>
      <c r="F3" s="3" t="s">
        <v>34</v>
      </c>
      <c r="G3" s="15" t="s">
        <v>100</v>
      </c>
      <c r="H3" s="15" t="s">
        <v>101</v>
      </c>
    </row>
    <row r="4" spans="1:8" ht="18" x14ac:dyDescent="0.25">
      <c r="A4" s="4" t="s">
        <v>21</v>
      </c>
      <c r="B4" s="3" t="s">
        <v>57</v>
      </c>
      <c r="C4" s="5" t="s">
        <v>1</v>
      </c>
      <c r="D4" s="3" t="s">
        <v>45</v>
      </c>
      <c r="E4" s="3" t="s">
        <v>24</v>
      </c>
      <c r="F4" s="3" t="s">
        <v>34</v>
      </c>
      <c r="G4" s="15" t="s">
        <v>100</v>
      </c>
      <c r="H4" s="15" t="s">
        <v>101</v>
      </c>
    </row>
    <row r="5" spans="1:8" ht="18" x14ac:dyDescent="0.25">
      <c r="A5" s="4" t="s">
        <v>21</v>
      </c>
      <c r="B5" s="3" t="s">
        <v>58</v>
      </c>
      <c r="C5" s="5" t="s">
        <v>111</v>
      </c>
      <c r="D5" s="3" t="s">
        <v>45</v>
      </c>
      <c r="E5" s="3" t="s">
        <v>24</v>
      </c>
      <c r="F5" s="3"/>
      <c r="G5" s="3"/>
      <c r="H5" s="3"/>
    </row>
    <row r="6" spans="1:8" ht="18" x14ac:dyDescent="0.25">
      <c r="A6" s="4" t="s">
        <v>21</v>
      </c>
      <c r="B6" s="3" t="s">
        <v>59</v>
      </c>
      <c r="C6" s="5" t="s">
        <v>31</v>
      </c>
      <c r="D6" s="3" t="s">
        <v>45</v>
      </c>
      <c r="E6" s="3" t="s">
        <v>24</v>
      </c>
      <c r="F6" s="3" t="s">
        <v>34</v>
      </c>
      <c r="G6" s="15" t="s">
        <v>100</v>
      </c>
      <c r="H6" s="15" t="s">
        <v>101</v>
      </c>
    </row>
    <row r="7" spans="1:8" ht="18" x14ac:dyDescent="0.25">
      <c r="A7" s="4" t="s">
        <v>21</v>
      </c>
      <c r="B7" s="3" t="s">
        <v>60</v>
      </c>
      <c r="C7" s="5" t="s">
        <v>31</v>
      </c>
      <c r="D7" s="3" t="s">
        <v>45</v>
      </c>
      <c r="E7" s="3" t="s">
        <v>24</v>
      </c>
      <c r="F7" s="3" t="s">
        <v>34</v>
      </c>
      <c r="G7" s="15" t="s">
        <v>100</v>
      </c>
      <c r="H7" s="15" t="s">
        <v>101</v>
      </c>
    </row>
    <row r="8" spans="1:8" ht="18" x14ac:dyDescent="0.25">
      <c r="A8" s="4" t="s">
        <v>21</v>
      </c>
      <c r="B8" s="3" t="s">
        <v>86</v>
      </c>
      <c r="C8" s="5" t="s">
        <v>2</v>
      </c>
      <c r="D8" s="3" t="s">
        <v>45</v>
      </c>
      <c r="E8" s="3" t="s">
        <v>24</v>
      </c>
      <c r="F8" s="3" t="s">
        <v>34</v>
      </c>
      <c r="G8" s="3"/>
      <c r="H8" s="3"/>
    </row>
    <row r="9" spans="1:8" ht="18" x14ac:dyDescent="0.25">
      <c r="A9" s="4" t="s">
        <v>21</v>
      </c>
      <c r="B9" s="3" t="s">
        <v>87</v>
      </c>
      <c r="C9" s="5" t="s">
        <v>2</v>
      </c>
      <c r="D9" s="3" t="s">
        <v>45</v>
      </c>
      <c r="E9" s="3" t="s">
        <v>24</v>
      </c>
      <c r="F9" s="3" t="s">
        <v>34</v>
      </c>
      <c r="G9" s="3"/>
      <c r="H9" s="3"/>
    </row>
    <row r="10" spans="1:8" ht="18" x14ac:dyDescent="0.25">
      <c r="A10" s="4" t="s">
        <v>21</v>
      </c>
      <c r="B10" s="3" t="s">
        <v>88</v>
      </c>
      <c r="C10" s="5" t="s">
        <v>2</v>
      </c>
      <c r="D10" s="3" t="s">
        <v>45</v>
      </c>
      <c r="E10" s="3" t="s">
        <v>24</v>
      </c>
      <c r="F10" s="3" t="s">
        <v>34</v>
      </c>
      <c r="G10" s="3"/>
      <c r="H10" s="3"/>
    </row>
    <row r="11" spans="1:8" ht="18" x14ac:dyDescent="0.25">
      <c r="A11" s="8" t="s">
        <v>40</v>
      </c>
      <c r="B11" s="7">
        <f>COUNTA(A2:A10)</f>
        <v>9</v>
      </c>
    </row>
    <row r="12" spans="1:8" ht="18" x14ac:dyDescent="0.25">
      <c r="A12" s="8" t="s">
        <v>41</v>
      </c>
      <c r="B12" s="7">
        <f>B11-COUNTA(H2:H10)</f>
        <v>4</v>
      </c>
    </row>
    <row r="14" spans="1:8" ht="36" x14ac:dyDescent="0.25">
      <c r="A14" s="9" t="s">
        <v>43</v>
      </c>
      <c r="B14" s="11" t="s">
        <v>6</v>
      </c>
      <c r="C14" s="11" t="s">
        <v>5</v>
      </c>
      <c r="D14" s="11" t="s">
        <v>18</v>
      </c>
      <c r="E14" s="11" t="s">
        <v>26</v>
      </c>
      <c r="F14" s="11" t="s">
        <v>33</v>
      </c>
      <c r="G14" s="14" t="s">
        <v>98</v>
      </c>
      <c r="H14" s="14" t="s">
        <v>99</v>
      </c>
    </row>
    <row r="15" spans="1:8" ht="18" x14ac:dyDescent="0.25">
      <c r="A15" s="4" t="s">
        <v>42</v>
      </c>
      <c r="B15" s="3" t="s">
        <v>102</v>
      </c>
      <c r="C15" s="5" t="s">
        <v>31</v>
      </c>
      <c r="D15" s="3" t="s">
        <v>45</v>
      </c>
      <c r="E15" s="3" t="s">
        <v>24</v>
      </c>
      <c r="F15" s="3" t="s">
        <v>34</v>
      </c>
      <c r="G15" s="15" t="s">
        <v>100</v>
      </c>
      <c r="H15" s="15" t="s">
        <v>101</v>
      </c>
    </row>
    <row r="16" spans="1:8" ht="18" x14ac:dyDescent="0.25">
      <c r="A16" s="4" t="s">
        <v>42</v>
      </c>
      <c r="B16" s="3" t="s">
        <v>103</v>
      </c>
      <c r="C16" s="5" t="s">
        <v>31</v>
      </c>
      <c r="D16" s="3" t="s">
        <v>45</v>
      </c>
      <c r="E16" s="3" t="s">
        <v>24</v>
      </c>
      <c r="F16" s="3" t="s">
        <v>34</v>
      </c>
      <c r="G16" s="15" t="s">
        <v>100</v>
      </c>
      <c r="H16" s="15" t="s">
        <v>101</v>
      </c>
    </row>
    <row r="17" spans="1:8" ht="18" x14ac:dyDescent="0.25">
      <c r="A17" s="4" t="s">
        <v>42</v>
      </c>
      <c r="B17" s="3" t="s">
        <v>104</v>
      </c>
      <c r="C17" s="5" t="s">
        <v>1</v>
      </c>
      <c r="D17" s="3" t="s">
        <v>45</v>
      </c>
      <c r="E17" s="3" t="s">
        <v>24</v>
      </c>
      <c r="F17" s="3" t="s">
        <v>34</v>
      </c>
      <c r="G17" s="15" t="s">
        <v>100</v>
      </c>
      <c r="H17" s="15" t="s">
        <v>101</v>
      </c>
    </row>
    <row r="18" spans="1:8" ht="18" x14ac:dyDescent="0.25">
      <c r="A18" s="4" t="s">
        <v>42</v>
      </c>
      <c r="B18" s="3" t="s">
        <v>105</v>
      </c>
      <c r="C18" s="5" t="s">
        <v>1</v>
      </c>
      <c r="D18" s="3" t="s">
        <v>45</v>
      </c>
      <c r="E18" s="3" t="s">
        <v>24</v>
      </c>
      <c r="F18" s="3" t="s">
        <v>34</v>
      </c>
      <c r="G18" s="15" t="s">
        <v>100</v>
      </c>
      <c r="H18" s="15" t="s">
        <v>101</v>
      </c>
    </row>
    <row r="19" spans="1:8" ht="18" x14ac:dyDescent="0.25">
      <c r="A19" s="4" t="s">
        <v>42</v>
      </c>
      <c r="B19" s="3" t="s">
        <v>106</v>
      </c>
      <c r="C19" s="5" t="s">
        <v>2</v>
      </c>
      <c r="D19" s="3" t="s">
        <v>45</v>
      </c>
      <c r="E19" s="3" t="s">
        <v>24</v>
      </c>
      <c r="F19" s="3" t="s">
        <v>34</v>
      </c>
      <c r="G19" s="15" t="s">
        <v>100</v>
      </c>
      <c r="H19" s="3"/>
    </row>
    <row r="20" spans="1:8" ht="18" x14ac:dyDescent="0.25">
      <c r="A20" s="4" t="s">
        <v>42</v>
      </c>
      <c r="B20" s="3" t="s">
        <v>107</v>
      </c>
      <c r="C20" s="5" t="s">
        <v>2</v>
      </c>
      <c r="D20" s="3" t="s">
        <v>45</v>
      </c>
      <c r="E20" s="3" t="s">
        <v>24</v>
      </c>
      <c r="F20" s="3" t="s">
        <v>34</v>
      </c>
      <c r="G20" s="15" t="s">
        <v>100</v>
      </c>
      <c r="H20" s="3"/>
    </row>
    <row r="21" spans="1:8" ht="18" x14ac:dyDescent="0.25">
      <c r="A21" s="4" t="s">
        <v>42</v>
      </c>
      <c r="B21" s="3" t="s">
        <v>108</v>
      </c>
      <c r="C21" s="5" t="s">
        <v>2</v>
      </c>
      <c r="D21" s="3" t="s">
        <v>45</v>
      </c>
      <c r="E21" s="3" t="s">
        <v>24</v>
      </c>
      <c r="F21" s="3" t="s">
        <v>34</v>
      </c>
      <c r="G21" s="15" t="s">
        <v>100</v>
      </c>
      <c r="H21" s="3"/>
    </row>
    <row r="22" spans="1:8" ht="18" x14ac:dyDescent="0.25">
      <c r="A22" s="4" t="s">
        <v>42</v>
      </c>
      <c r="B22" s="3" t="s">
        <v>109</v>
      </c>
      <c r="C22" s="5" t="s">
        <v>2</v>
      </c>
      <c r="D22" s="3" t="s">
        <v>45</v>
      </c>
      <c r="E22" s="3" t="s">
        <v>24</v>
      </c>
      <c r="F22" s="3" t="s">
        <v>34</v>
      </c>
      <c r="G22" s="3"/>
      <c r="H22" s="3"/>
    </row>
    <row r="23" spans="1:8" ht="18" x14ac:dyDescent="0.25">
      <c r="A23" s="17" t="s">
        <v>42</v>
      </c>
      <c r="B23" s="3" t="s">
        <v>112</v>
      </c>
      <c r="C23" s="5" t="s">
        <v>2</v>
      </c>
      <c r="D23" s="5" t="s">
        <v>45</v>
      </c>
      <c r="E23" s="5" t="s">
        <v>24</v>
      </c>
      <c r="F23" s="3" t="s">
        <v>34</v>
      </c>
      <c r="G23" s="3"/>
      <c r="H23" s="3"/>
    </row>
    <row r="24" spans="1:8" ht="18" x14ac:dyDescent="0.25">
      <c r="A24" s="8" t="s">
        <v>40</v>
      </c>
      <c r="B24" s="7">
        <f>COUNTA(A15:A23)</f>
        <v>9</v>
      </c>
    </row>
    <row r="25" spans="1:8" ht="18" x14ac:dyDescent="0.25">
      <c r="A25" s="8" t="s">
        <v>41</v>
      </c>
      <c r="B25" s="7">
        <f>B24-COUNTA(H15:H23)</f>
        <v>5</v>
      </c>
    </row>
    <row r="27" spans="1:8" ht="36" x14ac:dyDescent="0.25">
      <c r="A27" s="9" t="s">
        <v>43</v>
      </c>
      <c r="B27" s="11" t="s">
        <v>6</v>
      </c>
      <c r="C27" s="11" t="s">
        <v>5</v>
      </c>
      <c r="D27" s="11" t="s">
        <v>18</v>
      </c>
      <c r="E27" s="11" t="s">
        <v>26</v>
      </c>
      <c r="F27" s="11" t="s">
        <v>33</v>
      </c>
      <c r="G27" s="14" t="s">
        <v>98</v>
      </c>
      <c r="H27" s="14" t="s">
        <v>99</v>
      </c>
    </row>
    <row r="28" spans="1:8" ht="18" x14ac:dyDescent="0.25">
      <c r="A28" s="4" t="s">
        <v>83</v>
      </c>
      <c r="B28" s="3" t="s">
        <v>89</v>
      </c>
      <c r="C28" s="5" t="s">
        <v>1</v>
      </c>
      <c r="D28" s="3" t="s">
        <v>45</v>
      </c>
      <c r="E28" s="3" t="s">
        <v>24</v>
      </c>
      <c r="F28" s="3" t="s">
        <v>34</v>
      </c>
      <c r="G28" s="15" t="s">
        <v>100</v>
      </c>
      <c r="H28" s="15" t="s">
        <v>101</v>
      </c>
    </row>
    <row r="29" spans="1:8" ht="18" x14ac:dyDescent="0.25">
      <c r="A29" s="4" t="s">
        <v>83</v>
      </c>
      <c r="B29" s="3" t="s">
        <v>90</v>
      </c>
      <c r="C29" s="5" t="s">
        <v>1</v>
      </c>
      <c r="D29" s="3" t="s">
        <v>45</v>
      </c>
      <c r="E29" s="3" t="s">
        <v>24</v>
      </c>
      <c r="F29" s="3" t="s">
        <v>34</v>
      </c>
      <c r="G29" s="15" t="s">
        <v>100</v>
      </c>
      <c r="H29" s="15" t="s">
        <v>101</v>
      </c>
    </row>
    <row r="30" spans="1:8" ht="18" x14ac:dyDescent="0.25">
      <c r="A30" s="4" t="s">
        <v>83</v>
      </c>
      <c r="B30" s="3" t="s">
        <v>91</v>
      </c>
      <c r="C30" s="5" t="s">
        <v>31</v>
      </c>
      <c r="D30" s="3" t="s">
        <v>45</v>
      </c>
      <c r="E30" s="3" t="s">
        <v>24</v>
      </c>
      <c r="F30" s="3" t="s">
        <v>34</v>
      </c>
      <c r="G30" s="15" t="s">
        <v>100</v>
      </c>
      <c r="H30" s="15" t="s">
        <v>101</v>
      </c>
    </row>
    <row r="31" spans="1:8" ht="18" x14ac:dyDescent="0.25">
      <c r="A31" s="4" t="s">
        <v>83</v>
      </c>
      <c r="B31" s="3" t="s">
        <v>92</v>
      </c>
      <c r="C31" s="5" t="s">
        <v>31</v>
      </c>
      <c r="D31" s="3" t="s">
        <v>45</v>
      </c>
      <c r="E31" s="3" t="s">
        <v>24</v>
      </c>
      <c r="F31" s="3" t="s">
        <v>34</v>
      </c>
      <c r="G31" s="15" t="s">
        <v>100</v>
      </c>
      <c r="H31" s="15" t="s">
        <v>101</v>
      </c>
    </row>
    <row r="32" spans="1:8" ht="18" x14ac:dyDescent="0.25">
      <c r="A32" s="4" t="s">
        <v>83</v>
      </c>
      <c r="B32" s="3" t="s">
        <v>93</v>
      </c>
      <c r="C32" s="5" t="s">
        <v>1</v>
      </c>
      <c r="D32" s="3" t="s">
        <v>45</v>
      </c>
      <c r="E32" s="3" t="s">
        <v>24</v>
      </c>
      <c r="F32" s="3" t="s">
        <v>34</v>
      </c>
      <c r="G32" s="15" t="s">
        <v>100</v>
      </c>
      <c r="H32" s="15" t="s">
        <v>101</v>
      </c>
    </row>
    <row r="33" spans="1:8" ht="18" x14ac:dyDescent="0.25">
      <c r="A33" s="4" t="s">
        <v>83</v>
      </c>
      <c r="B33" s="3" t="s">
        <v>94</v>
      </c>
      <c r="C33" s="5" t="s">
        <v>31</v>
      </c>
      <c r="D33" s="3" t="s">
        <v>45</v>
      </c>
      <c r="E33" s="3" t="s">
        <v>24</v>
      </c>
      <c r="F33" s="3" t="s">
        <v>34</v>
      </c>
      <c r="G33" s="15" t="s">
        <v>100</v>
      </c>
      <c r="H33" s="15" t="s">
        <v>101</v>
      </c>
    </row>
    <row r="34" spans="1:8" ht="18" x14ac:dyDescent="0.25">
      <c r="A34" s="4" t="s">
        <v>83</v>
      </c>
      <c r="B34" s="3" t="s">
        <v>95</v>
      </c>
      <c r="C34" s="5" t="s">
        <v>2</v>
      </c>
      <c r="D34" s="3" t="s">
        <v>45</v>
      </c>
      <c r="E34" s="3" t="s">
        <v>24</v>
      </c>
      <c r="F34" s="3" t="s">
        <v>34</v>
      </c>
      <c r="G34" s="15" t="s">
        <v>100</v>
      </c>
      <c r="H34" s="15" t="s">
        <v>101</v>
      </c>
    </row>
    <row r="35" spans="1:8" ht="18" x14ac:dyDescent="0.25">
      <c r="A35" s="4" t="s">
        <v>83</v>
      </c>
      <c r="B35" s="3" t="s">
        <v>96</v>
      </c>
      <c r="C35" s="5" t="s">
        <v>2</v>
      </c>
      <c r="D35" s="3" t="s">
        <v>45</v>
      </c>
      <c r="E35" s="3" t="s">
        <v>24</v>
      </c>
      <c r="F35" s="3" t="s">
        <v>34</v>
      </c>
      <c r="G35" s="3"/>
      <c r="H35" s="3"/>
    </row>
    <row r="36" spans="1:8" ht="18" x14ac:dyDescent="0.25">
      <c r="A36" s="4" t="s">
        <v>83</v>
      </c>
      <c r="B36" s="3" t="s">
        <v>97</v>
      </c>
      <c r="C36" s="5" t="s">
        <v>2</v>
      </c>
      <c r="D36" s="3" t="s">
        <v>45</v>
      </c>
      <c r="E36" s="3" t="s">
        <v>24</v>
      </c>
      <c r="F36" s="3" t="s">
        <v>34</v>
      </c>
      <c r="G36" s="3"/>
      <c r="H36" s="3"/>
    </row>
    <row r="37" spans="1:8" ht="18" x14ac:dyDescent="0.25">
      <c r="A37" s="8" t="s">
        <v>40</v>
      </c>
      <c r="B37" s="7">
        <f>COUNTA(A28:A36)</f>
        <v>9</v>
      </c>
    </row>
    <row r="38" spans="1:8" ht="18" x14ac:dyDescent="0.25">
      <c r="A38" s="8" t="s">
        <v>41</v>
      </c>
      <c r="B38" s="7">
        <f>B37-COUNTA(H28:H36)</f>
        <v>2</v>
      </c>
    </row>
  </sheetData>
  <conditionalFormatting sqref="F2">
    <cfRule type="containsText" dxfId="65" priority="76" stopIfTrue="1" operator="containsText" text="Tested">
      <formula>NOT(ISERROR(SEARCH("Tested",F2)))</formula>
    </cfRule>
  </conditionalFormatting>
  <conditionalFormatting sqref="F2">
    <cfRule type="containsText" dxfId="64" priority="75" stopIfTrue="1" operator="containsText" text="Tested">
      <formula>NOT(ISERROR(SEARCH("Tested",F2)))</formula>
    </cfRule>
  </conditionalFormatting>
  <conditionalFormatting sqref="F28">
    <cfRule type="containsText" dxfId="63" priority="74" stopIfTrue="1" operator="containsText" text="Tested">
      <formula>NOT(ISERROR(SEARCH("Tested",F28)))</formula>
    </cfRule>
  </conditionalFormatting>
  <conditionalFormatting sqref="F28">
    <cfRule type="containsText" dxfId="62" priority="73" stopIfTrue="1" operator="containsText" text="Tested">
      <formula>NOT(ISERROR(SEARCH("Tested",F28)))</formula>
    </cfRule>
  </conditionalFormatting>
  <conditionalFormatting sqref="G2:H4">
    <cfRule type="containsText" dxfId="61" priority="68" stopIfTrue="1" operator="containsText" text="Tested">
      <formula>NOT(ISERROR(SEARCH("Tested",G2)))</formula>
    </cfRule>
  </conditionalFormatting>
  <conditionalFormatting sqref="G2:H4">
    <cfRule type="containsText" dxfId="60" priority="67" stopIfTrue="1" operator="containsText" text="Tested">
      <formula>NOT(ISERROR(SEARCH("Tested",G2)))</formula>
    </cfRule>
  </conditionalFormatting>
  <conditionalFormatting sqref="G28:G29">
    <cfRule type="containsText" dxfId="59" priority="66" stopIfTrue="1" operator="containsText" text="Tested">
      <formula>NOT(ISERROR(SEARCH("Tested",G28)))</formula>
    </cfRule>
  </conditionalFormatting>
  <conditionalFormatting sqref="G28:G29">
    <cfRule type="containsText" dxfId="58" priority="65" stopIfTrue="1" operator="containsText" text="Tested">
      <formula>NOT(ISERROR(SEARCH("Tested",G28)))</formula>
    </cfRule>
  </conditionalFormatting>
  <conditionalFormatting sqref="F29">
    <cfRule type="containsText" dxfId="57" priority="64" stopIfTrue="1" operator="containsText" text="Tested">
      <formula>NOT(ISERROR(SEARCH("Tested",F29)))</formula>
    </cfRule>
  </conditionalFormatting>
  <conditionalFormatting sqref="F29">
    <cfRule type="containsText" dxfId="56" priority="63" stopIfTrue="1" operator="containsText" text="Tested">
      <formula>NOT(ISERROR(SEARCH("Tested",F29)))</formula>
    </cfRule>
  </conditionalFormatting>
  <conditionalFormatting sqref="H28">
    <cfRule type="containsText" dxfId="55" priority="62" stopIfTrue="1" operator="containsText" text="Tested">
      <formula>NOT(ISERROR(SEARCH("Tested",H28)))</formula>
    </cfRule>
  </conditionalFormatting>
  <conditionalFormatting sqref="H28">
    <cfRule type="containsText" dxfId="54" priority="61" stopIfTrue="1" operator="containsText" text="Tested">
      <formula>NOT(ISERROR(SEARCH("Tested",H28)))</formula>
    </cfRule>
  </conditionalFormatting>
  <conditionalFormatting sqref="H29:H31">
    <cfRule type="containsText" dxfId="53" priority="60" stopIfTrue="1" operator="containsText" text="Tested">
      <formula>NOT(ISERROR(SEARCH("Tested",H29)))</formula>
    </cfRule>
  </conditionalFormatting>
  <conditionalFormatting sqref="H29:H31">
    <cfRule type="containsText" dxfId="52" priority="59" stopIfTrue="1" operator="containsText" text="Tested">
      <formula>NOT(ISERROR(SEARCH("Tested",H29)))</formula>
    </cfRule>
  </conditionalFormatting>
  <conditionalFormatting sqref="F6">
    <cfRule type="containsText" dxfId="51" priority="58" stopIfTrue="1" operator="containsText" text="Tested">
      <formula>NOT(ISERROR(SEARCH("Tested",F6)))</formula>
    </cfRule>
  </conditionalFormatting>
  <conditionalFormatting sqref="F6">
    <cfRule type="containsText" dxfId="50" priority="57" stopIfTrue="1" operator="containsText" text="Tested">
      <formula>NOT(ISERROR(SEARCH("Tested",F6)))</formula>
    </cfRule>
  </conditionalFormatting>
  <conditionalFormatting sqref="F15">
    <cfRule type="containsText" dxfId="49" priority="56" stopIfTrue="1" operator="containsText" text="Tested">
      <formula>NOT(ISERROR(SEARCH("Tested",F15)))</formula>
    </cfRule>
  </conditionalFormatting>
  <conditionalFormatting sqref="F15">
    <cfRule type="containsText" dxfId="48" priority="55" stopIfTrue="1" operator="containsText" text="Tested">
      <formula>NOT(ISERROR(SEARCH("Tested",F15)))</formula>
    </cfRule>
  </conditionalFormatting>
  <conditionalFormatting sqref="F16">
    <cfRule type="containsText" dxfId="47" priority="54" stopIfTrue="1" operator="containsText" text="Tested">
      <formula>NOT(ISERROR(SEARCH("Tested",F16)))</formula>
    </cfRule>
  </conditionalFormatting>
  <conditionalFormatting sqref="F16">
    <cfRule type="containsText" dxfId="46" priority="53" stopIfTrue="1" operator="containsText" text="Tested">
      <formula>NOT(ISERROR(SEARCH("Tested",F16)))</formula>
    </cfRule>
  </conditionalFormatting>
  <conditionalFormatting sqref="F7">
    <cfRule type="containsText" dxfId="45" priority="52" stopIfTrue="1" operator="containsText" text="Tested">
      <formula>NOT(ISERROR(SEARCH("Tested",F7)))</formula>
    </cfRule>
  </conditionalFormatting>
  <conditionalFormatting sqref="F7">
    <cfRule type="containsText" dxfId="44" priority="51" stopIfTrue="1" operator="containsText" text="Tested">
      <formula>NOT(ISERROR(SEARCH("Tested",F7)))</formula>
    </cfRule>
  </conditionalFormatting>
  <conditionalFormatting sqref="F30:F31">
    <cfRule type="containsText" dxfId="43" priority="50" stopIfTrue="1" operator="containsText" text="Tested">
      <formula>NOT(ISERROR(SEARCH("Tested",F30)))</formula>
    </cfRule>
  </conditionalFormatting>
  <conditionalFormatting sqref="F30:F31">
    <cfRule type="containsText" dxfId="42" priority="49" stopIfTrue="1" operator="containsText" text="Tested">
      <formula>NOT(ISERROR(SEARCH("Tested",F30)))</formula>
    </cfRule>
  </conditionalFormatting>
  <conditionalFormatting sqref="G15:G16">
    <cfRule type="containsText" dxfId="41" priority="48" stopIfTrue="1" operator="containsText" text="Tested">
      <formula>NOT(ISERROR(SEARCH("Tested",G15)))</formula>
    </cfRule>
  </conditionalFormatting>
  <conditionalFormatting sqref="G15:G16">
    <cfRule type="containsText" dxfId="40" priority="47" stopIfTrue="1" operator="containsText" text="Tested">
      <formula>NOT(ISERROR(SEARCH("Tested",G15)))</formula>
    </cfRule>
  </conditionalFormatting>
  <conditionalFormatting sqref="G6:G7">
    <cfRule type="containsText" dxfId="39" priority="46" stopIfTrue="1" operator="containsText" text="Tested">
      <formula>NOT(ISERROR(SEARCH("Tested",G6)))</formula>
    </cfRule>
  </conditionalFormatting>
  <conditionalFormatting sqref="G6:G7">
    <cfRule type="containsText" dxfId="38" priority="45" stopIfTrue="1" operator="containsText" text="Tested">
      <formula>NOT(ISERROR(SEARCH("Tested",G6)))</formula>
    </cfRule>
  </conditionalFormatting>
  <conditionalFormatting sqref="H15">
    <cfRule type="containsText" dxfId="37" priority="44" stopIfTrue="1" operator="containsText" text="Tested">
      <formula>NOT(ISERROR(SEARCH("Tested",H15)))</formula>
    </cfRule>
  </conditionalFormatting>
  <conditionalFormatting sqref="H15">
    <cfRule type="containsText" dxfId="36" priority="43" stopIfTrue="1" operator="containsText" text="Tested">
      <formula>NOT(ISERROR(SEARCH("Tested",H15)))</formula>
    </cfRule>
  </conditionalFormatting>
  <conditionalFormatting sqref="H16">
    <cfRule type="containsText" dxfId="35" priority="42" stopIfTrue="1" operator="containsText" text="Tested">
      <formula>NOT(ISERROR(SEARCH("Tested",H16)))</formula>
    </cfRule>
  </conditionalFormatting>
  <conditionalFormatting sqref="H16">
    <cfRule type="containsText" dxfId="34" priority="41" stopIfTrue="1" operator="containsText" text="Tested">
      <formula>NOT(ISERROR(SEARCH("Tested",H16)))</formula>
    </cfRule>
  </conditionalFormatting>
  <conditionalFormatting sqref="H6">
    <cfRule type="containsText" dxfId="33" priority="40" stopIfTrue="1" operator="containsText" text="Tested">
      <formula>NOT(ISERROR(SEARCH("Tested",H6)))</formula>
    </cfRule>
  </conditionalFormatting>
  <conditionalFormatting sqref="H6">
    <cfRule type="containsText" dxfId="32" priority="39" stopIfTrue="1" operator="containsText" text="Tested">
      <formula>NOT(ISERROR(SEARCH("Tested",H6)))</formula>
    </cfRule>
  </conditionalFormatting>
  <conditionalFormatting sqref="H7">
    <cfRule type="containsText" dxfId="31" priority="38" stopIfTrue="1" operator="containsText" text="Tested">
      <formula>NOT(ISERROR(SEARCH("Tested",H7)))</formula>
    </cfRule>
  </conditionalFormatting>
  <conditionalFormatting sqref="H7">
    <cfRule type="containsText" dxfId="30" priority="37" stopIfTrue="1" operator="containsText" text="Tested">
      <formula>NOT(ISERROR(SEARCH("Tested",H7)))</formula>
    </cfRule>
  </conditionalFormatting>
  <conditionalFormatting sqref="F17">
    <cfRule type="containsText" dxfId="29" priority="36" stopIfTrue="1" operator="containsText" text="Tested">
      <formula>NOT(ISERROR(SEARCH("Tested",F17)))</formula>
    </cfRule>
  </conditionalFormatting>
  <conditionalFormatting sqref="F17">
    <cfRule type="containsText" dxfId="28" priority="35" stopIfTrue="1" operator="containsText" text="Tested">
      <formula>NOT(ISERROR(SEARCH("Tested",F17)))</formula>
    </cfRule>
  </conditionalFormatting>
  <conditionalFormatting sqref="F18:F19">
    <cfRule type="containsText" dxfId="27" priority="34" stopIfTrue="1" operator="containsText" text="Tested">
      <formula>NOT(ISERROR(SEARCH("Tested",F18)))</formula>
    </cfRule>
  </conditionalFormatting>
  <conditionalFormatting sqref="F18:F19">
    <cfRule type="containsText" dxfId="26" priority="33" stopIfTrue="1" operator="containsText" text="Tested">
      <formula>NOT(ISERROR(SEARCH("Tested",F18)))</formula>
    </cfRule>
  </conditionalFormatting>
  <conditionalFormatting sqref="G30:G34">
    <cfRule type="containsText" dxfId="25" priority="24" stopIfTrue="1" operator="containsText" text="Tested">
      <formula>NOT(ISERROR(SEARCH("Tested",G30)))</formula>
    </cfRule>
  </conditionalFormatting>
  <conditionalFormatting sqref="G30:G34">
    <cfRule type="containsText" dxfId="24" priority="23" stopIfTrue="1" operator="containsText" text="Tested">
      <formula>NOT(ISERROR(SEARCH("Tested",G30)))</formula>
    </cfRule>
  </conditionalFormatting>
  <conditionalFormatting sqref="F32">
    <cfRule type="containsText" dxfId="23" priority="22" stopIfTrue="1" operator="containsText" text="Tested">
      <formula>NOT(ISERROR(SEARCH("Tested",F32)))</formula>
    </cfRule>
  </conditionalFormatting>
  <conditionalFormatting sqref="F32">
    <cfRule type="containsText" dxfId="22" priority="21" stopIfTrue="1" operator="containsText" text="Tested">
      <formula>NOT(ISERROR(SEARCH("Tested",F32)))</formula>
    </cfRule>
  </conditionalFormatting>
  <conditionalFormatting sqref="F33">
    <cfRule type="containsText" dxfId="21" priority="20" stopIfTrue="1" operator="containsText" text="Tested">
      <formula>NOT(ISERROR(SEARCH("Tested",F33)))</formula>
    </cfRule>
  </conditionalFormatting>
  <conditionalFormatting sqref="F33">
    <cfRule type="containsText" dxfId="20" priority="19" stopIfTrue="1" operator="containsText" text="Tested">
      <formula>NOT(ISERROR(SEARCH("Tested",F33)))</formula>
    </cfRule>
  </conditionalFormatting>
  <conditionalFormatting sqref="F34">
    <cfRule type="containsText" dxfId="19" priority="18" stopIfTrue="1" operator="containsText" text="Tested">
      <formula>NOT(ISERROR(SEARCH("Tested",F34)))</formula>
    </cfRule>
  </conditionalFormatting>
  <conditionalFormatting sqref="F34">
    <cfRule type="containsText" dxfId="18" priority="17" stopIfTrue="1" operator="containsText" text="Tested">
      <formula>NOT(ISERROR(SEARCH("Tested",F34)))</formula>
    </cfRule>
  </conditionalFormatting>
  <conditionalFormatting sqref="G17:G21">
    <cfRule type="containsText" dxfId="17" priority="16" stopIfTrue="1" operator="containsText" text="Tested">
      <formula>NOT(ISERROR(SEARCH("Tested",G17)))</formula>
    </cfRule>
  </conditionalFormatting>
  <conditionalFormatting sqref="G17:G21">
    <cfRule type="containsText" dxfId="16" priority="15" stopIfTrue="1" operator="containsText" text="Tested">
      <formula>NOT(ISERROR(SEARCH("Tested",G17)))</formula>
    </cfRule>
  </conditionalFormatting>
  <conditionalFormatting sqref="H17:H18">
    <cfRule type="containsText" dxfId="15" priority="14" stopIfTrue="1" operator="containsText" text="Tested">
      <formula>NOT(ISERROR(SEARCH("Tested",H17)))</formula>
    </cfRule>
  </conditionalFormatting>
  <conditionalFormatting sqref="H17:H18">
    <cfRule type="containsText" dxfId="14" priority="13" stopIfTrue="1" operator="containsText" text="Tested">
      <formula>NOT(ISERROR(SEARCH("Tested",H17)))</formula>
    </cfRule>
  </conditionalFormatting>
  <conditionalFormatting sqref="H32:H34">
    <cfRule type="containsText" dxfId="13" priority="12" stopIfTrue="1" operator="containsText" text="Tested">
      <formula>NOT(ISERROR(SEARCH("Tested",H32)))</formula>
    </cfRule>
  </conditionalFormatting>
  <conditionalFormatting sqref="H32:H34">
    <cfRule type="containsText" dxfId="12" priority="11" stopIfTrue="1" operator="containsText" text="Tested">
      <formula>NOT(ISERROR(SEARCH("Tested",H32)))</formula>
    </cfRule>
  </conditionalFormatting>
  <conditionalFormatting sqref="F3:F5">
    <cfRule type="containsText" dxfId="11" priority="10" stopIfTrue="1" operator="containsText" text="Tested">
      <formula>NOT(ISERROR(SEARCH("Tested",F3)))</formula>
    </cfRule>
  </conditionalFormatting>
  <conditionalFormatting sqref="F3:F5">
    <cfRule type="containsText" dxfId="10" priority="9" stopIfTrue="1" operator="containsText" text="Tested">
      <formula>NOT(ISERROR(SEARCH("Tested",F3)))</formula>
    </cfRule>
  </conditionalFormatting>
  <conditionalFormatting sqref="F35">
    <cfRule type="containsText" dxfId="9" priority="8" stopIfTrue="1" operator="containsText" text="Tested">
      <formula>NOT(ISERROR(SEARCH("Tested",F35)))</formula>
    </cfRule>
  </conditionalFormatting>
  <conditionalFormatting sqref="F35">
    <cfRule type="containsText" dxfId="8" priority="7" stopIfTrue="1" operator="containsText" text="Tested">
      <formula>NOT(ISERROR(SEARCH("Tested",F35)))</formula>
    </cfRule>
  </conditionalFormatting>
  <conditionalFormatting sqref="F20:F23">
    <cfRule type="containsText" dxfId="7" priority="6" stopIfTrue="1" operator="containsText" text="Tested">
      <formula>NOT(ISERROR(SEARCH("Tested",F20)))</formula>
    </cfRule>
  </conditionalFormatting>
  <conditionalFormatting sqref="F20:F23">
    <cfRule type="containsText" dxfId="6" priority="5" stopIfTrue="1" operator="containsText" text="Tested">
      <formula>NOT(ISERROR(SEARCH("Tested",F20)))</formula>
    </cfRule>
  </conditionalFormatting>
  <conditionalFormatting sqref="F36">
    <cfRule type="containsText" dxfId="5" priority="4" stopIfTrue="1" operator="containsText" text="Tested">
      <formula>NOT(ISERROR(SEARCH("Tested",F36)))</formula>
    </cfRule>
  </conditionalFormatting>
  <conditionalFormatting sqref="F36">
    <cfRule type="containsText" dxfId="4" priority="3" stopIfTrue="1" operator="containsText" text="Tested">
      <formula>NOT(ISERROR(SEARCH("Tested",F36)))</formula>
    </cfRule>
  </conditionalFormatting>
  <conditionalFormatting sqref="F8:F10">
    <cfRule type="containsText" dxfId="3" priority="2" stopIfTrue="1" operator="containsText" text="Tested">
      <formula>NOT(ISERROR(SEARCH("Tested",F8)))</formula>
    </cfRule>
  </conditionalFormatting>
  <conditionalFormatting sqref="F8:F10">
    <cfRule type="containsText" dxfId="2" priority="1" stopIfTrue="1" operator="containsText" text="Tested">
      <formula>NOT(ISERROR(SEARCH("Tested",F8)))</formula>
    </cfRule>
  </conditionalFormatting>
  <pageMargins left="0.7" right="0.7" top="0.75" bottom="0.75" header="0.3" footer="0.3"/>
  <pageSetup scale="63" orientation="portrait" r:id="rId1"/>
  <headerFooter>
    <oddHeader>&amp;C&amp;"-,Bold"&amp;14T1200506-v27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7" sqref="A1:B27"/>
    </sheetView>
  </sheetViews>
  <sheetFormatPr defaultRowHeight="15" x14ac:dyDescent="0.25"/>
  <cols>
    <col min="1" max="1" width="9.28515625" bestFit="1" customWidth="1"/>
    <col min="2" max="2" width="42.28515625" bestFit="1" customWidth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In-air Detectors</vt:lpstr>
      <vt:lpstr>In-vacuum Detectors</vt:lpstr>
      <vt:lpstr>Sheet3</vt:lpstr>
      <vt:lpstr>'In-air Detectors'!Print_Area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jcopti</dc:creator>
  <cp:lastModifiedBy>Rich Abbott</cp:lastModifiedBy>
  <cp:lastPrinted>2014-04-07T22:50:48Z</cp:lastPrinted>
  <dcterms:created xsi:type="dcterms:W3CDTF">2012-11-19T23:38:49Z</dcterms:created>
  <dcterms:modified xsi:type="dcterms:W3CDTF">2014-04-07T22:52:39Z</dcterms:modified>
</cp:coreProperties>
</file>