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-15" windowWidth="38235" windowHeight="18240"/>
  </bookViews>
  <sheets>
    <sheet name="isc_whitening_filter_D01001530_" sheetId="1" r:id="rId1"/>
    <sheet name="Sheet1" sheetId="2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57" i="1" l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5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" i="1"/>
</calcChain>
</file>

<file path=xl/sharedStrings.xml><?xml version="1.0" encoding="utf-8"?>
<sst xmlns="http://schemas.openxmlformats.org/spreadsheetml/2006/main" count="336" uniqueCount="245">
  <si>
    <t>345-1002-ND</t>
    <phoneticPr fontId="1" type="noConversion"/>
  </si>
  <si>
    <t>Regulator Insulator Pads</t>
    <phoneticPr fontId="1" type="noConversion"/>
  </si>
  <si>
    <t>Regulator Insulating Shoulder Washer</t>
    <phoneticPr fontId="1" type="noConversion"/>
  </si>
  <si>
    <t>Digikey</t>
    <phoneticPr fontId="1" type="noConversion"/>
  </si>
  <si>
    <t>HS418-ND</t>
    <phoneticPr fontId="1" type="noConversion"/>
  </si>
  <si>
    <t>91099A152</t>
  </si>
  <si>
    <t>Bisco</t>
    <phoneticPr fontId="1" type="noConversion"/>
  </si>
  <si>
    <t>6E17C037SAJ120-ND</t>
  </si>
  <si>
    <t>Digikey</t>
    <phoneticPr fontId="1" type="noConversion"/>
  </si>
  <si>
    <t>6E17C-015S-AJ-120-ND</t>
  </si>
  <si>
    <t>P1.65KBCCT-ND</t>
  </si>
  <si>
    <t>Digikey</t>
    <phoneticPr fontId="1" type="noConversion"/>
  </si>
  <si>
    <t>P562BCCT-ND</t>
  </si>
  <si>
    <t>P3.0KBCCT-ND</t>
  </si>
  <si>
    <t>AHC40L-ND</t>
  </si>
  <si>
    <t>ETA circuit breaker 3A</t>
    <phoneticPr fontId="1" type="noConversion"/>
  </si>
  <si>
    <t>AFL37B-ND</t>
  </si>
  <si>
    <t>ADSR37-ND</t>
  </si>
  <si>
    <t>WM2614-ND</t>
  </si>
  <si>
    <t>MDVS44-ND</t>
  </si>
  <si>
    <t>Digikey</t>
    <phoneticPr fontId="1" type="noConversion"/>
  </si>
  <si>
    <t xml:space="preserve">DSUB Mount Female Screw </t>
    <phoneticPr fontId="1" type="noConversion"/>
  </si>
  <si>
    <t>Capacitor, surface mount</t>
  </si>
  <si>
    <t>10nF</t>
  </si>
  <si>
    <t>C30_U_diff_out_A, C30_U_diff_out_B, C30_U_diff_out_C, C30_U_diff_out_D, C31_U_diff_out_A, C31_U_diff_out_B, C31_U_diff_out_C, C31_U_diff_out_D</t>
  </si>
  <si>
    <t>5.6nF</t>
  </si>
  <si>
    <t>C37_U_diff_in_A, C37_U_diff_in_B, C37_U_diff_in_C, C37_U_diff_in_D, C38_U_diff_in_A, C38_U_diff_in_B, C38_U_diff_in_C, C38_U_diff_in_D, C39_U_diff_in_A, C39_U_diff_in_B, C39_U_diff_in_C, C39_U_diff_in_D</t>
  </si>
  <si>
    <t>Diode 1 Amp</t>
  </si>
  <si>
    <t>60V, 1A Schottky</t>
  </si>
  <si>
    <t>399-1204-6-ND</t>
    <phoneticPr fontId="1" type="noConversion"/>
  </si>
  <si>
    <t>490-1775-6-ND</t>
    <phoneticPr fontId="1" type="noConversion"/>
  </si>
  <si>
    <t>490-3908-6-ND</t>
  </si>
  <si>
    <t>490-1774-6-ND</t>
    <phoneticPr fontId="1" type="noConversion"/>
  </si>
  <si>
    <t>PCD1522DKR-ND</t>
  </si>
  <si>
    <t>37 pin connector</t>
  </si>
  <si>
    <t>P1, P3</t>
  </si>
  <si>
    <t>Header, 3-Pin, Right Angle</t>
  </si>
  <si>
    <t>Header 3H</t>
  </si>
  <si>
    <t>P4</t>
  </si>
  <si>
    <t>WM5236-ND</t>
  </si>
  <si>
    <t>Resistor</t>
  </si>
  <si>
    <t>1.58k</t>
  </si>
  <si>
    <t>R2_PZ1_a, R2_PZ1_b, R2_PZ1_c, R2_PZ1_d, R2_PZ2_a, R2_PZ2_b, R2_PZ2_c, R2_PZ2_d, R2_PZ3_a, R2_PZ3_b, R2_PZ3_c</t>
  </si>
  <si>
    <t>100</t>
  </si>
  <si>
    <t>R3, R4, R5, R6</t>
  </si>
  <si>
    <t>1K</t>
  </si>
  <si>
    <t>TNP1.00KACCT-ND</t>
  </si>
  <si>
    <t>301</t>
  </si>
  <si>
    <t>R11_3dB_a, R11_3dB_b, R11_3dB_c, R11_3dB_d, R11_6dB_a, R11_6dB_b, R11_6dB_c, R11_6dB_d, R11_12dB_a, R11_12dB_b, R11_12dB_c, R11_12dB_d, R11_24dB_a, R11_24dB_b, R11_24dB_c, R11_24dB_d, R30_PZ1_a, R30_PZ1_b, R30_PZ1_c, R30_PZ1_d, R30_PZ2_a, R30_PZ2_b, R30_PZ2_c, R30_PZ2_d, R30_PZ3_a, R30_PZ3_b, R30_PZ3_c, R30_PZ3_d</t>
  </si>
  <si>
    <t>1.65K</t>
  </si>
  <si>
    <t>R12_3dB_a, R12_3dB_b, R12_3dB_c, R12_3dB_d, R13_12dB_a, R13_12dB_b, R13_12dB_c, R13_12dB_d</t>
  </si>
  <si>
    <t>562</t>
  </si>
  <si>
    <t>6E17C-009S-AJ-120-ND</t>
  </si>
  <si>
    <t>Quad Low Noise, High-Speed Precision Operational Amplifier</t>
    <phoneticPr fontId="1" type="noConversion"/>
  </si>
  <si>
    <t>070012-1U-6</t>
    <phoneticPr fontId="1" type="noConversion"/>
  </si>
  <si>
    <t>91500A146</t>
    <phoneticPr fontId="1" type="noConversion"/>
  </si>
  <si>
    <t>SMT</t>
    <phoneticPr fontId="1" type="noConversion"/>
  </si>
  <si>
    <t>TH</t>
    <phoneticPr fontId="1" type="noConversion"/>
  </si>
  <si>
    <t>Whitening Chassis parts</t>
    <phoneticPr fontId="1" type="noConversion"/>
  </si>
  <si>
    <t>Chassis</t>
    <phoneticPr fontId="1" type="noConversion"/>
  </si>
  <si>
    <t>C1_PZ1_a, C1_PZ1_b, C1_PZ1_c, C1_PZ1_d, C1_PZ2_a, C1_PZ2_b, C1_PZ2_c, C1_PZ2_d, C1_PZ3_a, C1_PZ3_b, C1_PZ3_c, C1_PZ3_d, C3_PZ1_a, C3_PZ1_b, C3_PZ1_c, C3_PZ1_d, C3_PZ2_a, C3_PZ2_b, C3_PZ2_c, C3_PZ2_d, C3_PZ3_a, C3_PZ3_b, C3_PZ3_c, C3_PZ3_d, C6, C8, C9, C11, C12, C14, C15, C17, C19, C22, C24_3dB_a, C24_3dB_b, C24_3dB_c, C24_3dB_d, C24_6dB_a, C24_6dB_b, C24_6dB_c, C24_6dB_d, C24_12dB_a, C24_12dB_b, C24_12dB_c, C24_12dB_d, C24_24dB_a, C24_24dB_b, C24_24dB_c, C24_24dB_d, C26_3dB_a, C26_3dB_b, C26_3dB_c, C26_3dB_d, C26_6dB_a, C26_6dB_b, C26_6dB_c, C26_6dB_d, C26_12dB_a, C26_12dB_b, C26_12dB_c, C26_12dB_d, C26_24dB_a, C26_24dB_b, C26_24dB_c, C26_24dB_d, C32_U_logic_A, C32_U_logic_B, C32_U_logic_C, C32_U_logic_D, C33_U_logic_A, C33_U_logic_B, C33_U_logic_C, C33_U_logic_D, C36_U_logic_A, C36_U_logic_B, C36_U_logic_C, C36_U_logic_D</t>
  </si>
  <si>
    <t>68pF</t>
  </si>
  <si>
    <t>R24_U_diff_out_A, R24_U_diff_out_B, R24_U_diff_out_C, R24_U_diff_out_D, R25_U_diff_out_A, R25_U_diff_out_B, R25_U_diff_out_C, R25_U_diff_out_D, R27_U_diff_out_A, R27_U_diff_out_B, R27_U_diff_out_C, R27_U_diff_out_D, R28_U_diff_out_A, R28_U_diff_out_B, R28_U_diff_out_C, R28_U_diff_out_D</t>
  </si>
  <si>
    <t>TNP4.99KACCT-ND</t>
  </si>
  <si>
    <t>8 Bus Resistor</t>
  </si>
  <si>
    <t>8 Bus Resistor 10K</t>
  </si>
  <si>
    <t>R29_U_logic_A, R29_U_logic_B, R29_U_logic_C, R29_U_logic_D</t>
  </si>
  <si>
    <t>Isolated Resistor Network</t>
  </si>
  <si>
    <t>652-4816P-T1LF-560</t>
  </si>
  <si>
    <t>R31_U_logic_A, R31_U_logic_B, R31_U_logic_C, R31_U_logic_D</t>
  </si>
  <si>
    <t>PCB Testpoint</t>
  </si>
  <si>
    <t>TEST POINT</t>
  </si>
  <si>
    <t>C2_PZ1_a, C2_PZ1_b, C2_PZ1_c, C2_PZ1_d, C2_PZ2_a, C2_PZ2_b, C2_PZ2_c, C2_PZ2_d, C2_PZ3_a, C2_PZ3_b, C2_PZ3_c, C2_PZ3_d, C7, C10, C13, C16</t>
  </si>
  <si>
    <t>10UF, Plastic</t>
  </si>
  <si>
    <t>C5_PZ1_a, C5_PZ1_b, C5_PZ1_c, C5_PZ1_d, C5_PZ2_a, C5_PZ2_b, C5_PZ2_c, C5_PZ2_d, C5_PZ3_a, C5_PZ3_b, C5_PZ3_c, C5_PZ3_d</t>
  </si>
  <si>
    <t>EF1106-ND</t>
  </si>
  <si>
    <t>Polarized Cap</t>
  </si>
  <si>
    <t>10UF Tantalum, 35V</t>
  </si>
  <si>
    <t>C18, C23</t>
  </si>
  <si>
    <t>CAP 1.0UF 50V CERAMIC F 1206, Capacitor</t>
  </si>
  <si>
    <t>1UF</t>
  </si>
  <si>
    <t>C20, C21, C28_U_diff_in_A, C28_U_diff_in_B, C28_U_diff_in_C, C28_U_diff_in_D, C29_U_diff_in_A, C29_U_diff_in_B, C29_U_diff_in_C, C29_U_diff_in_D</t>
  </si>
  <si>
    <t>33pF</t>
  </si>
  <si>
    <t>R16_U_diff_in_A, R16_U_diff_in_B, R16_U_diff_in_C, R16_U_diff_in_D, R20_U_diff_in_A, R20_U_diff_in_B, R20_U_diff_in_C, R20_U_diff_in_D</t>
  </si>
  <si>
    <t>TNP1.50KACCT-ND</t>
  </si>
  <si>
    <t>0 ohm</t>
  </si>
  <si>
    <t>4-40x3/16 Screws for DC Power Regulators</t>
  </si>
  <si>
    <t>U3, U4, U5, U6, U9_3dB_a, U9_3dB_b, U9_3dB_c, U9_3dB_d, U9_6dB_a, U9_6dB_b, U9_6dB_c, U9_6dB_d, U9_12dB_a, U9_12dB_b, U9_12dB_c, U9_12dB_d, U9_24dB_a, U9_24dB_b, U9_24dB_c, U9_24dB_d</t>
  </si>
  <si>
    <t>Three-Terminal Positive Voltage Regulator</t>
  </si>
  <si>
    <t>R7, R8, R9, R10, R12_6dB_a, R12_6dB_b, R12_6dB_c, R12_6dB_d, R13_6dB_a, R13_6dB_b, R13_6dB_c, R13_6dB_d R32_U_diff_in_A, R32_U_diff_in_B, R32_U_diff_in_C, R32_U_diff_in_D, R33_U_diff_in_A, R33_U_diff_in_B, R33_U_diff_in_C, R33_U_diff_in_D</t>
  </si>
  <si>
    <t>P0.0ECT-ND</t>
  </si>
  <si>
    <t>Strain relief for AFL09B-ND</t>
  </si>
  <si>
    <t>37-pin male DSUB, ribbon end</t>
  </si>
  <si>
    <t>CMM37G-ND</t>
  </si>
  <si>
    <t xml:space="preserve"> U14_U_logic_A, U14_U_logic_B, U14_U_logic_C, U14_U_logic_D, U15_U_logic_A, U15_U_logic_B, U15_U_logic_C, U15_U_logic_D</t>
  </si>
  <si>
    <t>DG412-T1-E3CT-ND</t>
  </si>
  <si>
    <t>U1_PZ1_a, U1_PZ1_b, U1_PZ1_c, U1_PZ1_d, U1_PZ2_a, U1_PZ2_b, U1_PZ2_c, U1_PZ2_d, U1_PZ3_a, U1_PZ3_b, U1_PZ3_c, U1_PZ3_d</t>
  </si>
  <si>
    <t>U7</t>
  </si>
  <si>
    <t>SPDT CMOS Switch, 25 ohms Ron</t>
  </si>
  <si>
    <t>MAX4659</t>
  </si>
  <si>
    <t>100K OHM</t>
  </si>
  <si>
    <t>Description</t>
  </si>
  <si>
    <t>PartType</t>
  </si>
  <si>
    <t>Designator</t>
  </si>
  <si>
    <t>680</t>
  </si>
  <si>
    <t>R13_3dB_a, R13_3dB_b, R13_3dB_c, R13_3dB_d</t>
  </si>
  <si>
    <t>3K</t>
  </si>
  <si>
    <t>PCF1337CT-ND</t>
  </si>
  <si>
    <t>capacitor-plastic film</t>
  </si>
  <si>
    <t>Panel-mount LED</t>
  </si>
  <si>
    <t>WM2113-ND</t>
  </si>
  <si>
    <t>4-40 Screws for Chassis Lid, Front &amp; Rear Panel, PCB Mount</t>
  </si>
  <si>
    <t>4-40 screws for securing DSUB connectors</t>
  </si>
  <si>
    <t>AD8672ARZ</t>
  </si>
  <si>
    <t>Custom Drilled 1U Chassis</t>
  </si>
  <si>
    <t>McMaster-Carr</t>
  </si>
  <si>
    <t>534-9106</t>
  </si>
  <si>
    <t>534-9121</t>
  </si>
  <si>
    <t>90279A103</t>
  </si>
  <si>
    <t>91400A104</t>
  </si>
  <si>
    <t>4-40 Screws for Mounting DC Power PCB</t>
  </si>
  <si>
    <t>2-1658526-1-ND</t>
  </si>
  <si>
    <t>D1_PZ1_a, D1_PZ1_b, D1_PZ1_c, D1_PZ1_d, D1_PZ2_a, D1_PZ2_b, D1_PZ2_c, D1_PZ2_d, D1_PZ3_a, D1_PZ3_b, D1_PZ3_c, D1_PZ3_d, D2_PZ1_a, D2_PZ1_b, D2_PZ1_c, D2_PZ1_d, D2_PZ2_a, D2_PZ2_b, D2_PZ2_c, D2_PZ2_d, D2_PZ3_a, D2_PZ3_b, D2_PZ3_c, D2_PZ3_d, D3, D5, D6_3dB_a, D6_3dB_b, D6_3dB_c, D6_3dB_d, D6_6dB_a, D6_6dB_b, D6_6dB_c, D6_6dB_d, D6_12dB_a, D6_12dB_b, D6_12dB_c, D6_12dB_d, D6_24dB_a, D6_24dB_b, D6_24dB_c, D6_24dB_d, D7_3dB_a, D7_3dB_b, D7_3dB_c, D7_3dB_d, D7_6dB_a, D7_6dB_b, D7_6dB_c, D7_6dB_d, D7_12dB_a, D7_12dB_b, D7_12dB_c, D7_12dB_d, D7_24dB_a, D7_24dB_b, D7_24dB_c, D7_24dB_d</t>
  </si>
  <si>
    <t>6-32 Screws for Chassis Handles, Ears</t>
  </si>
  <si>
    <t>R15_U_diff_in_A, R15_U_diff_in_B, R15_U_diff_in_C, R15_U_diff_in_D, R21_U_diff_in_A, R21_U_diff_in_B, R21_U_diff_in_C, R21_U_diff_in_D</t>
  </si>
  <si>
    <t>311-3.01KFRCT-ND</t>
  </si>
  <si>
    <t>1.50K OHM</t>
  </si>
  <si>
    <t>4-pin Molex 0.156" connector housing</t>
  </si>
  <si>
    <t>Chassis Handles</t>
  </si>
  <si>
    <t>Chassis Handle Ferrules</t>
  </si>
  <si>
    <t>C4_PZ1_a, C4_PZ1_b, C4_PZ1_c, C4_PZ1_d, C4_PZ2_a, C4_PZ2_b, C4_PZ2_c, C4_PZ2_d, C4_PZ3_a, C4_PZ3_b, C4_PZ3_c, C4_PZ3_d, C27_24dB_a, C27_24dB_b, C27_24dB_c, C27_24dB_d, C27_12dB_a, C27_12dB_b, C27_12dB_c, C27_12dB_d, C27_6dB_a, C27_6dB_b, C27_6dB_c, C27_6dB_d,  C27_3dB_a, C27_3dB_b, C27_3dB_c, C27_3dB_d</t>
  </si>
  <si>
    <t>C25_6dB_a, C25_6dB_b, C25_6dB_c, C25_6dB_d</t>
  </si>
  <si>
    <t>C25_12dB_a, C25_12dB_b, C25_12dB_c, C25_12dB_d</t>
  </si>
  <si>
    <t>J1</t>
  </si>
  <si>
    <t>Hamilton</t>
  </si>
  <si>
    <t>3-pin Molex 0.156" connector housing</t>
  </si>
  <si>
    <t>WM2112-ND</t>
  </si>
  <si>
    <t>Video Operational Amplifier</t>
  </si>
  <si>
    <t>478-1722-6-ND</t>
  </si>
  <si>
    <t>4-pin Molex 0.100" connector housing</t>
  </si>
  <si>
    <t>WM2624-ND</t>
  </si>
  <si>
    <t>QTY</t>
    <phoneticPr fontId="1" type="noConversion"/>
  </si>
  <si>
    <t>Dual Green LED</t>
  </si>
  <si>
    <t>Stacked LED</t>
  </si>
  <si>
    <t>D4</t>
  </si>
  <si>
    <t>67-1321-ND</t>
  </si>
  <si>
    <t>D Connector 9</t>
  </si>
  <si>
    <t>RNCP1206FTD301RCT-ND</t>
  </si>
  <si>
    <t>TNP100ACCT-ND</t>
  </si>
  <si>
    <t>R1_PZ1_a, R1_PZ1_b, R1_PZ1_c, R1_PZ3_d, R1_PZ1_d, R1_PZ2_a, R1_PZ2_b, R1_PZ2_c, R1_PZ2_d, R1_PZ3_a, R1_PZ3_b, R1_PZ3_c, R2_PZ3_d</t>
  </si>
  <si>
    <t>RG32P680BCT-ND</t>
  </si>
  <si>
    <t xml:space="preserve">Female Crimp-on Terminal </t>
  </si>
  <si>
    <t>920044-18-ND</t>
  </si>
  <si>
    <t>L10025-ND</t>
  </si>
  <si>
    <t>Strain relief for AFL37B-ND</t>
  </si>
  <si>
    <t>91772A108</t>
  </si>
  <si>
    <t>CRT1206-BY-1003ELFCT-ND</t>
  </si>
  <si>
    <t>3.01K OHM</t>
  </si>
  <si>
    <t>R13_24dB_a, R13_24dB_b, R13_24dB_c, R13_24dB_d</t>
  </si>
  <si>
    <t>399-1182-6-ND</t>
  </si>
  <si>
    <t xml:space="preserve"> 9-pin, female, Right Angle PCB-mount DSUB</t>
  </si>
  <si>
    <t>CMM09G-ND</t>
  </si>
  <si>
    <t>AFL09B-ND</t>
  </si>
  <si>
    <t>9-pin male DSUB, ribbon end</t>
  </si>
  <si>
    <t>ADSR09-ND</t>
  </si>
  <si>
    <t>L1, L2, L5, L6, L7, L8</t>
  </si>
  <si>
    <t>R14_U_diff_in_A, R14_U_diff_in_B, R14_U_diff_in_C, R14_U_diff_in_D, R22_U_diff_in_A, R22_U_diff_in_B, R22_U_diff_in_C, R22_U_diff_in_D</t>
  </si>
  <si>
    <t>Standard D-Subminiature Connector 37 pin</t>
  </si>
  <si>
    <t>R17_U_diff_in_A, R17_U_diff_in_B, R17_U_diff_in_C, R17_U_diff_in_D, R19_U_diff_in_A, R19_U_diff_in_B, R19_U_diff_in_C, R19_U_diff_in_D, R23_U_diff_out_A, R23_U_diff_out_B, R23_U_diff_out_C, R23_U_diff_out_D, R26_U_diff_out_A, R26_U_diff_out_B, R26_U_diff_out_C, R26_U_diff_out_D</t>
  </si>
  <si>
    <t>200</t>
  </si>
  <si>
    <t>R12_24dB_a, R12_24dB_b, R12_24dB_c, R12_24dB_d</t>
  </si>
  <si>
    <t>U11_U_diff_out_A, U11_U_diff_out_B, U11_U_diff_out_C, U11_U_diff_out_D</t>
  </si>
  <si>
    <t>AD8672ARZ-ND</t>
  </si>
  <si>
    <t>Octal D-Type Transparent Latches with 3-State Outputs</t>
  </si>
  <si>
    <t>74ALS573</t>
  </si>
  <si>
    <t>U13_U_logic_A, U13_U_logic_B, U13_U_logic_C, U13_U_logic_D</t>
  </si>
  <si>
    <t>Header, 20-Pin, Dual row, Right Angle</t>
  </si>
  <si>
    <t xml:space="preserve"> Quad Analog SPST NO Switch</t>
  </si>
  <si>
    <t>752-091-10KPBK-ND</t>
  </si>
  <si>
    <t>4816P-T01-561LF-ND</t>
  </si>
  <si>
    <t>R18_U_diff_in_A, R18_U_diff_in_B, R18_U_diff_in_C, R18_U_diff_in_D</t>
  </si>
  <si>
    <t>4.99K OHM</t>
  </si>
  <si>
    <t>Conec</t>
  </si>
  <si>
    <t>3003W3PXX42A10X</t>
  </si>
  <si>
    <t>Capacitor</t>
  </si>
  <si>
    <t>100nF</t>
  </si>
  <si>
    <t>C25_3dB_a, C25_3dB_b, C25_3dB_c, C25_3dB_d</t>
  </si>
  <si>
    <t>27pF</t>
  </si>
  <si>
    <t>6.8pF</t>
  </si>
  <si>
    <t>2.7pF</t>
  </si>
  <si>
    <t>DG412</t>
  </si>
  <si>
    <t>Allied</t>
  </si>
  <si>
    <t>WM2305-ND</t>
  </si>
  <si>
    <t>LM7805CT-ND</t>
  </si>
  <si>
    <t>LT1125CS</t>
  </si>
  <si>
    <t>U10_U_diff_in_A, U10_U_diff_in_B, U10_U_diff_in_C, U10_U_diff_in_D</t>
  </si>
  <si>
    <t>High-Speed, Low-Power Dual Operational Amplifier</t>
  </si>
  <si>
    <t>40-pin plug for AHC40L-ND, w/strain relief</t>
  </si>
  <si>
    <t>R12_12dB_a, R12_12dB_b, R12_12dB_c, R12_12dB_d</t>
  </si>
  <si>
    <t>P2 to Binary output configuration PCB</t>
  </si>
  <si>
    <t>9-pin female DSUB chassis mount, ribbon end</t>
  </si>
  <si>
    <t>J1 to rear panel</t>
  </si>
  <si>
    <t>37-pin female DSUB chassis mount, ribbon end</t>
  </si>
  <si>
    <t>P3 to rear panel</t>
  </si>
  <si>
    <t>0.5", 4-40 thread standoff</t>
  </si>
  <si>
    <t xml:space="preserve">P2 </t>
  </si>
  <si>
    <t>296-1129-1-ND</t>
  </si>
  <si>
    <t>RB160M-60CT-ND</t>
  </si>
  <si>
    <t>399-1199-6-ND</t>
  </si>
  <si>
    <t>399-1198-6-ND</t>
  </si>
  <si>
    <t>399-1188-6-ND</t>
  </si>
  <si>
    <t>U2_PZ1_a, U2_PZ1_b, U2_PZ1_c, U2_PZ1_d, U2_PZ2_a, U2_PZ2_b, U2_PZ2_c, U2_PZ2_d, U2_PZ3_a, U2_PZ3_b, U2_PZ3_c, U2_PZ3_d, U8_3dB_a, U8_3dB_b, U8_3dB_c, U8_3dB_d, U8_6dB_a, U8_6dB_b, U8_6dB_c, U8_6dB_d, U8_12dB_a, U8_12dB_b, U8_12dB_c, U8_12dB_d, U8_24dB_a, U8_24dB_b, U8_24dB_c, U8_24dB_d</t>
  </si>
  <si>
    <t>MAX4659EUA+-ND</t>
  </si>
  <si>
    <t>TP1, TP2, TP3, TP4, TP5, TP6, TP7_U_diff_out_A, TP7_U_diff_out_B, TP7_U_diff_out_C, TP7_U_diff_out_D, TP8_U_diff_out_A, TP8_U_diff_out_B, TP8_U_diff_out_C, TP8_U_diff_out_D, TP9, TP9_U_diff_out_A, TP9_U_diff_out_B, TP9_U_diff_out_C, TP9_U_diff_out_D, TP10, TP11, TP12, TP13, TP14, TP15, TP16, TP17, TP18, TP19, TP20, TP21, TP22</t>
  </si>
  <si>
    <t>5016KCT-ND</t>
  </si>
  <si>
    <t>100pF</t>
  </si>
  <si>
    <t>15k</t>
  </si>
  <si>
    <t>OP27</t>
  </si>
  <si>
    <t>OP27GSZ-REELCT-ND</t>
  </si>
  <si>
    <t>RNCF1206BKC15K0CT-ND</t>
  </si>
  <si>
    <t>P1.58KBCCT-ND</t>
  </si>
  <si>
    <t>311-1161-1-ND</t>
  </si>
  <si>
    <t xml:space="preserve"> Part # </t>
    <phoneticPr fontId="1" type="noConversion"/>
  </si>
  <si>
    <t>Boards</t>
    <phoneticPr fontId="1" type="noConversion"/>
  </si>
  <si>
    <t>Ordered</t>
    <phoneticPr fontId="1" type="noConversion"/>
  </si>
  <si>
    <t>Recv.</t>
    <phoneticPr fontId="1" type="noConversion"/>
  </si>
  <si>
    <t>B.O.</t>
    <phoneticPr fontId="1" type="noConversion"/>
  </si>
  <si>
    <t>D1001530v3 aLIGO ISC Whitening Board</t>
  </si>
  <si>
    <t>RNCF1206BKC200RCT-ND</t>
  </si>
  <si>
    <t>LT1125CSW#PBF-ND</t>
  </si>
  <si>
    <t>OMIT</t>
  </si>
  <si>
    <t>15 Position, Right Angle, Receptacle Assembly</t>
  </si>
  <si>
    <t>D Connector 15</t>
  </si>
  <si>
    <t>J2</t>
  </si>
  <si>
    <t>INDUCTOR</t>
  </si>
  <si>
    <t>10UH, 360mA</t>
  </si>
  <si>
    <t>C25_24dB_a, C25_24dB_b, C25_24dB_c, C25_24dB_d</t>
  </si>
  <si>
    <t>Conec 3-pin Male Panel Mount Connector</t>
  </si>
  <si>
    <t>Supplier</t>
  </si>
  <si>
    <t>3051-B-440-B-16</t>
  </si>
  <si>
    <t>Digikey</t>
  </si>
  <si>
    <t>Mouser</t>
  </si>
  <si>
    <t>MC7805CT</t>
  </si>
  <si>
    <t>0.156" female connector terminal</t>
  </si>
  <si>
    <t>0.100" female connector terminal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</si>
</sst>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quotePrefix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/>
    </xf>
    <xf numFmtId="0" fontId="2" fillId="0" borderId="1" xfId="0" applyFont="1" applyBorder="1"/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0" fontId="3" fillId="2" borderId="1" xfId="0" quotePrefix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quotePrefix="1" applyFont="1" applyFill="1" applyBorder="1" applyAlignment="1">
      <alignment horizontal="left"/>
    </xf>
    <xf numFmtId="0" fontId="2" fillId="3" borderId="1" xfId="0" quotePrefix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Fill="1" applyBorder="1" applyAlignment="1">
      <alignment horizontal="left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1" xfId="0" quotePrefix="1" applyFont="1" applyFill="1" applyBorder="1" applyAlignment="1">
      <alignment horizontal="left"/>
    </xf>
    <xf numFmtId="0" fontId="2" fillId="0" borderId="1" xfId="0" quotePrefix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quotePrefix="1" applyFont="1" applyBorder="1"/>
    <xf numFmtId="0" fontId="2" fillId="0" borderId="7" xfId="0" applyFont="1" applyBorder="1"/>
    <xf numFmtId="0" fontId="2" fillId="0" borderId="7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/>
    <xf numFmtId="0" fontId="2" fillId="3" borderId="4" xfId="0" quotePrefix="1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zoomScale="125" workbookViewId="0">
      <pane ySplit="3" topLeftCell="A4" activePane="bottomLeft" state="frozen"/>
      <selection pane="bottomLeft" activeCell="A69" sqref="A69"/>
    </sheetView>
  </sheetViews>
  <sheetFormatPr defaultColWidth="8.85546875" defaultRowHeight="12.75" x14ac:dyDescent="0.2"/>
  <cols>
    <col min="1" max="1" width="34.7109375" style="13" customWidth="1"/>
    <col min="2" max="2" width="15.85546875" style="1" customWidth="1"/>
    <col min="3" max="3" width="38.85546875" style="1" customWidth="1"/>
    <col min="4" max="4" width="13.7109375" style="20" bestFit="1" customWidth="1"/>
    <col min="5" max="5" width="26.42578125" style="20" bestFit="1" customWidth="1"/>
    <col min="6" max="6" width="5.7109375" style="20" bestFit="1" customWidth="1"/>
    <col min="7" max="7" width="9" style="20" bestFit="1" customWidth="1"/>
    <col min="8" max="8" width="7.140625" style="20" customWidth="1"/>
    <col min="9" max="9" width="9" style="20" bestFit="1" customWidth="1"/>
    <col min="10" max="11" width="8.85546875" style="20"/>
    <col min="12" max="12" width="11.28515625" style="20" bestFit="1" customWidth="1"/>
    <col min="13" max="16384" width="8.85546875" style="1"/>
  </cols>
  <sheetData>
    <row r="1" spans="1:12" ht="18" x14ac:dyDescent="0.25">
      <c r="A1" s="63" t="s">
        <v>227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8" customFormat="1" ht="15.75" x14ac:dyDescent="0.25">
      <c r="A2" s="14" t="s">
        <v>101</v>
      </c>
      <c r="B2" s="15" t="s">
        <v>102</v>
      </c>
      <c r="C2" s="15" t="s">
        <v>103</v>
      </c>
      <c r="D2" s="16" t="s">
        <v>238</v>
      </c>
      <c r="E2" s="17" t="s">
        <v>222</v>
      </c>
      <c r="F2" s="17" t="s">
        <v>56</v>
      </c>
      <c r="G2" s="17" t="s">
        <v>57</v>
      </c>
      <c r="H2" s="17" t="s">
        <v>141</v>
      </c>
      <c r="I2" s="17" t="s">
        <v>223</v>
      </c>
      <c r="J2" s="17" t="s">
        <v>224</v>
      </c>
      <c r="K2" s="25" t="s">
        <v>225</v>
      </c>
      <c r="L2" s="17" t="s">
        <v>226</v>
      </c>
    </row>
    <row r="3" spans="1:12" s="31" customFormat="1" ht="15.75" x14ac:dyDescent="0.25">
      <c r="A3" s="27"/>
      <c r="B3" s="28"/>
      <c r="C3" s="28"/>
      <c r="D3" s="28"/>
      <c r="E3" s="28"/>
      <c r="F3" s="28"/>
      <c r="G3" s="28"/>
      <c r="H3" s="29"/>
      <c r="I3" s="29">
        <v>18</v>
      </c>
      <c r="J3" s="29"/>
      <c r="K3" s="30"/>
      <c r="L3" s="29"/>
    </row>
    <row r="4" spans="1:12" s="31" customFormat="1" ht="15.75" x14ac:dyDescent="0.25">
      <c r="A4" s="27"/>
      <c r="B4" s="28"/>
      <c r="C4" s="28"/>
      <c r="D4" s="28"/>
      <c r="E4" s="28"/>
      <c r="F4" s="28"/>
      <c r="G4" s="28"/>
      <c r="H4" s="29"/>
      <c r="I4" s="29"/>
      <c r="J4" s="29"/>
      <c r="K4" s="30"/>
      <c r="L4" s="29"/>
    </row>
    <row r="5" spans="1:12" x14ac:dyDescent="0.2">
      <c r="A5" s="2" t="s">
        <v>204</v>
      </c>
      <c r="B5" s="3"/>
      <c r="C5" s="3"/>
      <c r="D5" s="4" t="s">
        <v>6</v>
      </c>
      <c r="E5" s="12" t="s">
        <v>239</v>
      </c>
      <c r="F5" s="12"/>
      <c r="G5" s="12"/>
      <c r="H5" s="19">
        <v>6</v>
      </c>
      <c r="I5" s="19">
        <f>ROUNDUP((((H5*$I$3)*10%)+H5*$I$3),0)</f>
        <v>119</v>
      </c>
      <c r="J5" s="19"/>
      <c r="K5" s="41"/>
      <c r="L5" s="12"/>
    </row>
    <row r="6" spans="1:12" x14ac:dyDescent="0.2">
      <c r="A6" s="5" t="s">
        <v>184</v>
      </c>
      <c r="B6" s="3" t="s">
        <v>185</v>
      </c>
      <c r="C6" s="3" t="s">
        <v>60</v>
      </c>
      <c r="D6" s="4" t="s">
        <v>240</v>
      </c>
      <c r="E6" s="12" t="s">
        <v>30</v>
      </c>
      <c r="F6" s="12"/>
      <c r="G6" s="12"/>
      <c r="H6" s="12">
        <v>78</v>
      </c>
      <c r="I6" s="19">
        <f t="shared" ref="I6:I52" si="0">ROUNDUP((((H6*$I$3)*10%)+H6*$I$3),0)</f>
        <v>1545</v>
      </c>
      <c r="J6" s="19"/>
      <c r="K6" s="41"/>
      <c r="L6" s="12"/>
    </row>
    <row r="7" spans="1:12" x14ac:dyDescent="0.2">
      <c r="A7" s="5" t="s">
        <v>184</v>
      </c>
      <c r="B7" s="3" t="s">
        <v>61</v>
      </c>
      <c r="C7" s="3" t="s">
        <v>72</v>
      </c>
      <c r="D7" s="4" t="s">
        <v>240</v>
      </c>
      <c r="E7" s="12" t="s">
        <v>29</v>
      </c>
      <c r="F7" s="12"/>
      <c r="G7" s="12"/>
      <c r="H7" s="12">
        <v>16</v>
      </c>
      <c r="I7" s="19">
        <f t="shared" si="0"/>
        <v>317</v>
      </c>
      <c r="J7" s="19"/>
      <c r="K7" s="41"/>
      <c r="L7" s="12"/>
    </row>
    <row r="8" spans="1:12" ht="15" x14ac:dyDescent="0.25">
      <c r="A8" s="5" t="s">
        <v>184</v>
      </c>
      <c r="B8" s="35" t="s">
        <v>215</v>
      </c>
      <c r="C8" s="3" t="s">
        <v>130</v>
      </c>
      <c r="D8" s="4" t="s">
        <v>240</v>
      </c>
      <c r="E8" s="38" t="s">
        <v>221</v>
      </c>
      <c r="F8" s="44"/>
      <c r="G8" s="44"/>
      <c r="H8" s="12">
        <v>28</v>
      </c>
      <c r="I8" s="19">
        <f t="shared" si="0"/>
        <v>555</v>
      </c>
      <c r="J8" s="19"/>
      <c r="K8" s="41"/>
      <c r="L8" s="12"/>
    </row>
    <row r="9" spans="1:12" x14ac:dyDescent="0.2">
      <c r="A9" s="21" t="s">
        <v>184</v>
      </c>
      <c r="B9" s="22" t="s">
        <v>73</v>
      </c>
      <c r="C9" s="22" t="s">
        <v>74</v>
      </c>
      <c r="D9" s="24" t="s">
        <v>240</v>
      </c>
      <c r="E9" s="39" t="s">
        <v>75</v>
      </c>
      <c r="F9" s="39"/>
      <c r="G9" s="39"/>
      <c r="H9" s="23">
        <v>12</v>
      </c>
      <c r="I9" s="39">
        <f t="shared" si="0"/>
        <v>238</v>
      </c>
      <c r="J9" s="39"/>
      <c r="K9" s="55"/>
      <c r="L9" s="23"/>
    </row>
    <row r="10" spans="1:12" x14ac:dyDescent="0.2">
      <c r="A10" s="5" t="s">
        <v>76</v>
      </c>
      <c r="B10" s="3" t="s">
        <v>77</v>
      </c>
      <c r="C10" s="3" t="s">
        <v>78</v>
      </c>
      <c r="D10" s="4" t="s">
        <v>240</v>
      </c>
      <c r="E10" s="12" t="s">
        <v>138</v>
      </c>
      <c r="F10" s="12"/>
      <c r="G10" s="12"/>
      <c r="H10" s="12">
        <v>2</v>
      </c>
      <c r="I10" s="19">
        <f t="shared" si="0"/>
        <v>40</v>
      </c>
      <c r="J10" s="19"/>
      <c r="K10" s="41"/>
      <c r="L10" s="12"/>
    </row>
    <row r="11" spans="1:12" x14ac:dyDescent="0.2">
      <c r="A11" s="5" t="s">
        <v>79</v>
      </c>
      <c r="B11" s="3" t="s">
        <v>80</v>
      </c>
      <c r="C11" s="3" t="s">
        <v>81</v>
      </c>
      <c r="D11" s="4" t="s">
        <v>240</v>
      </c>
      <c r="E11" s="20" t="s">
        <v>31</v>
      </c>
      <c r="F11" s="12"/>
      <c r="G11" s="12"/>
      <c r="H11" s="12">
        <v>10</v>
      </c>
      <c r="I11" s="19">
        <f t="shared" si="0"/>
        <v>198</v>
      </c>
      <c r="J11" s="19"/>
      <c r="K11" s="41"/>
      <c r="L11" s="12"/>
    </row>
    <row r="12" spans="1:12" x14ac:dyDescent="0.2">
      <c r="A12" s="5" t="s">
        <v>184</v>
      </c>
      <c r="B12" s="3" t="s">
        <v>82</v>
      </c>
      <c r="C12" s="6" t="s">
        <v>186</v>
      </c>
      <c r="D12" s="4" t="s">
        <v>240</v>
      </c>
      <c r="E12" s="12" t="s">
        <v>208</v>
      </c>
      <c r="F12" s="12"/>
      <c r="G12" s="12"/>
      <c r="H12" s="12">
        <v>4</v>
      </c>
      <c r="I12" s="19">
        <f t="shared" si="0"/>
        <v>80</v>
      </c>
      <c r="J12" s="19"/>
      <c r="K12" s="41"/>
      <c r="L12" s="12"/>
    </row>
    <row r="13" spans="1:12" x14ac:dyDescent="0.2">
      <c r="A13" s="5" t="s">
        <v>184</v>
      </c>
      <c r="B13" s="6" t="s">
        <v>187</v>
      </c>
      <c r="C13" s="3" t="s">
        <v>131</v>
      </c>
      <c r="D13" s="4" t="s">
        <v>240</v>
      </c>
      <c r="E13" s="12" t="s">
        <v>209</v>
      </c>
      <c r="F13" s="12"/>
      <c r="G13" s="12"/>
      <c r="H13" s="12">
        <v>4</v>
      </c>
      <c r="I13" s="19">
        <f t="shared" si="0"/>
        <v>80</v>
      </c>
      <c r="J13" s="19"/>
      <c r="K13" s="41"/>
      <c r="L13" s="12"/>
    </row>
    <row r="14" spans="1:12" x14ac:dyDescent="0.2">
      <c r="A14" s="5" t="s">
        <v>184</v>
      </c>
      <c r="B14" s="6" t="s">
        <v>188</v>
      </c>
      <c r="C14" s="6" t="s">
        <v>132</v>
      </c>
      <c r="D14" s="4" t="s">
        <v>240</v>
      </c>
      <c r="E14" s="12" t="s">
        <v>210</v>
      </c>
      <c r="F14" s="12"/>
      <c r="G14" s="12"/>
      <c r="H14" s="12">
        <v>4</v>
      </c>
      <c r="I14" s="19">
        <f t="shared" si="0"/>
        <v>80</v>
      </c>
      <c r="J14" s="19"/>
      <c r="K14" s="41"/>
      <c r="L14" s="12"/>
    </row>
    <row r="15" spans="1:12" x14ac:dyDescent="0.2">
      <c r="A15" s="5" t="s">
        <v>184</v>
      </c>
      <c r="B15" s="6" t="s">
        <v>189</v>
      </c>
      <c r="C15" s="6" t="s">
        <v>236</v>
      </c>
      <c r="D15" s="4" t="s">
        <v>240</v>
      </c>
      <c r="E15" s="12" t="s">
        <v>159</v>
      </c>
      <c r="F15" s="12"/>
      <c r="G15" s="12"/>
      <c r="H15" s="12">
        <v>4</v>
      </c>
      <c r="I15" s="19">
        <f t="shared" si="0"/>
        <v>80</v>
      </c>
      <c r="J15" s="19"/>
      <c r="K15" s="41"/>
      <c r="L15" s="12"/>
    </row>
    <row r="16" spans="1:12" x14ac:dyDescent="0.2">
      <c r="A16" s="5" t="s">
        <v>22</v>
      </c>
      <c r="B16" s="3" t="s">
        <v>23</v>
      </c>
      <c r="C16" s="3" t="s">
        <v>24</v>
      </c>
      <c r="D16" s="4" t="s">
        <v>240</v>
      </c>
      <c r="E16" s="12" t="s">
        <v>32</v>
      </c>
      <c r="F16" s="12"/>
      <c r="G16" s="12"/>
      <c r="H16" s="12">
        <v>8</v>
      </c>
      <c r="I16" s="19">
        <f t="shared" si="0"/>
        <v>159</v>
      </c>
      <c r="J16" s="19"/>
      <c r="K16" s="41"/>
      <c r="L16" s="12"/>
    </row>
    <row r="17" spans="1:12" x14ac:dyDescent="0.2">
      <c r="A17" s="2" t="s">
        <v>108</v>
      </c>
      <c r="B17" s="3" t="s">
        <v>25</v>
      </c>
      <c r="C17" s="3" t="s">
        <v>26</v>
      </c>
      <c r="D17" s="4" t="s">
        <v>240</v>
      </c>
      <c r="E17" s="19" t="s">
        <v>107</v>
      </c>
      <c r="F17" s="19"/>
      <c r="G17" s="19"/>
      <c r="H17" s="12">
        <v>12</v>
      </c>
      <c r="I17" s="19">
        <f t="shared" si="0"/>
        <v>238</v>
      </c>
      <c r="J17" s="19"/>
      <c r="K17" s="41"/>
      <c r="L17" s="12"/>
    </row>
    <row r="18" spans="1:12" x14ac:dyDescent="0.2">
      <c r="A18" s="5" t="s">
        <v>27</v>
      </c>
      <c r="B18" s="3" t="s">
        <v>28</v>
      </c>
      <c r="C18" s="3" t="s">
        <v>122</v>
      </c>
      <c r="D18" s="4" t="s">
        <v>240</v>
      </c>
      <c r="E18" s="19" t="s">
        <v>207</v>
      </c>
      <c r="F18" s="19"/>
      <c r="G18" s="19"/>
      <c r="H18" s="12">
        <v>58</v>
      </c>
      <c r="I18" s="19">
        <f t="shared" si="0"/>
        <v>1149</v>
      </c>
      <c r="J18" s="19"/>
      <c r="K18" s="41"/>
      <c r="L18" s="12"/>
    </row>
    <row r="19" spans="1:12" x14ac:dyDescent="0.2">
      <c r="A19" s="5" t="s">
        <v>142</v>
      </c>
      <c r="B19" s="3" t="s">
        <v>143</v>
      </c>
      <c r="C19" s="3" t="s">
        <v>144</v>
      </c>
      <c r="D19" s="4" t="s">
        <v>240</v>
      </c>
      <c r="E19" s="41" t="s">
        <v>145</v>
      </c>
      <c r="F19" s="19"/>
      <c r="G19" s="19"/>
      <c r="H19" s="12">
        <v>1</v>
      </c>
      <c r="I19" s="19">
        <f t="shared" si="0"/>
        <v>20</v>
      </c>
      <c r="J19" s="19"/>
      <c r="K19" s="41"/>
      <c r="L19" s="12"/>
    </row>
    <row r="20" spans="1:12" x14ac:dyDescent="0.2">
      <c r="A20" s="2" t="s">
        <v>160</v>
      </c>
      <c r="B20" s="3" t="s">
        <v>146</v>
      </c>
      <c r="C20" s="3" t="s">
        <v>133</v>
      </c>
      <c r="D20" s="4" t="s">
        <v>240</v>
      </c>
      <c r="E20" s="12" t="s">
        <v>52</v>
      </c>
      <c r="F20" s="12"/>
      <c r="G20" s="12"/>
      <c r="H20" s="12">
        <v>1</v>
      </c>
      <c r="I20" s="19">
        <f t="shared" si="0"/>
        <v>20</v>
      </c>
      <c r="J20" s="19"/>
      <c r="K20" s="41"/>
      <c r="L20" s="12"/>
    </row>
    <row r="21" spans="1:12" x14ac:dyDescent="0.2">
      <c r="A21" s="5" t="s">
        <v>231</v>
      </c>
      <c r="B21" s="3" t="s">
        <v>232</v>
      </c>
      <c r="C21" s="3" t="s">
        <v>233</v>
      </c>
      <c r="D21" s="4" t="s">
        <v>8</v>
      </c>
      <c r="E21" s="12" t="s">
        <v>9</v>
      </c>
      <c r="F21" s="12"/>
      <c r="G21" s="12"/>
      <c r="H21" s="12">
        <v>1</v>
      </c>
      <c r="I21" s="19">
        <f t="shared" si="0"/>
        <v>20</v>
      </c>
      <c r="J21" s="19"/>
      <c r="K21" s="41"/>
      <c r="L21" s="12"/>
    </row>
    <row r="22" spans="1:12" x14ac:dyDescent="0.2">
      <c r="A22" s="5" t="s">
        <v>234</v>
      </c>
      <c r="B22" s="3" t="s">
        <v>235</v>
      </c>
      <c r="C22" s="3" t="s">
        <v>165</v>
      </c>
      <c r="D22" s="4" t="s">
        <v>240</v>
      </c>
      <c r="E22" s="12" t="s">
        <v>33</v>
      </c>
      <c r="F22" s="12"/>
      <c r="G22" s="12"/>
      <c r="H22" s="12">
        <v>6</v>
      </c>
      <c r="I22" s="19">
        <f t="shared" si="0"/>
        <v>119</v>
      </c>
      <c r="J22" s="19"/>
      <c r="K22" s="41"/>
      <c r="L22" s="12"/>
    </row>
    <row r="23" spans="1:12" x14ac:dyDescent="0.2">
      <c r="A23" s="5" t="s">
        <v>167</v>
      </c>
      <c r="B23" s="3" t="s">
        <v>34</v>
      </c>
      <c r="C23" s="3" t="s">
        <v>35</v>
      </c>
      <c r="D23" s="4" t="s">
        <v>8</v>
      </c>
      <c r="E23" s="12" t="s">
        <v>7</v>
      </c>
      <c r="F23" s="19"/>
      <c r="G23" s="19"/>
      <c r="H23" s="12">
        <v>2</v>
      </c>
      <c r="I23" s="19">
        <f t="shared" si="0"/>
        <v>40</v>
      </c>
      <c r="J23" s="19"/>
      <c r="K23" s="41"/>
      <c r="L23" s="12"/>
    </row>
    <row r="24" spans="1:12" x14ac:dyDescent="0.2">
      <c r="A24" s="32" t="s">
        <v>177</v>
      </c>
      <c r="B24" s="33" t="s">
        <v>190</v>
      </c>
      <c r="C24" s="33" t="s">
        <v>94</v>
      </c>
      <c r="D24" s="24" t="s">
        <v>240</v>
      </c>
      <c r="E24" s="43" t="s">
        <v>95</v>
      </c>
      <c r="F24" s="23"/>
      <c r="G24" s="23"/>
      <c r="H24" s="23">
        <v>8</v>
      </c>
      <c r="I24" s="39">
        <f t="shared" si="0"/>
        <v>159</v>
      </c>
      <c r="J24" s="39"/>
      <c r="K24" s="55"/>
      <c r="L24" s="23"/>
    </row>
    <row r="25" spans="1:12" x14ac:dyDescent="0.2">
      <c r="A25" s="5" t="s">
        <v>176</v>
      </c>
      <c r="B25" s="3"/>
      <c r="C25" s="6" t="s">
        <v>205</v>
      </c>
      <c r="D25" s="4" t="s">
        <v>11</v>
      </c>
      <c r="E25" s="20" t="s">
        <v>14</v>
      </c>
      <c r="F25" s="12"/>
      <c r="G25" s="12"/>
      <c r="H25" s="12">
        <v>1</v>
      </c>
      <c r="I25" s="19">
        <f t="shared" si="0"/>
        <v>20</v>
      </c>
      <c r="J25" s="19"/>
      <c r="K25" s="41"/>
      <c r="L25" s="12"/>
    </row>
    <row r="26" spans="1:12" x14ac:dyDescent="0.2">
      <c r="A26" s="5" t="s">
        <v>36</v>
      </c>
      <c r="B26" s="3" t="s">
        <v>37</v>
      </c>
      <c r="C26" s="3" t="s">
        <v>38</v>
      </c>
      <c r="D26" s="4" t="s">
        <v>240</v>
      </c>
      <c r="E26" s="41" t="s">
        <v>39</v>
      </c>
      <c r="F26" s="19"/>
      <c r="G26" s="19"/>
      <c r="H26" s="12">
        <v>1</v>
      </c>
      <c r="I26" s="19">
        <f t="shared" si="0"/>
        <v>20</v>
      </c>
      <c r="J26" s="19"/>
      <c r="K26" s="41"/>
      <c r="L26" s="12"/>
    </row>
    <row r="27" spans="1:12" ht="15" x14ac:dyDescent="0.25">
      <c r="A27" s="5" t="s">
        <v>40</v>
      </c>
      <c r="B27" s="35" t="s">
        <v>216</v>
      </c>
      <c r="C27" s="3" t="s">
        <v>149</v>
      </c>
      <c r="D27" s="4" t="s">
        <v>240</v>
      </c>
      <c r="E27" s="38" t="s">
        <v>219</v>
      </c>
      <c r="F27" s="44"/>
      <c r="G27" s="44"/>
      <c r="H27" s="12">
        <v>12</v>
      </c>
      <c r="I27" s="19">
        <f t="shared" si="0"/>
        <v>238</v>
      </c>
      <c r="J27" s="19"/>
      <c r="K27" s="41"/>
      <c r="L27" s="12"/>
    </row>
    <row r="28" spans="1:12" x14ac:dyDescent="0.2">
      <c r="A28" s="5" t="s">
        <v>40</v>
      </c>
      <c r="B28" s="35" t="s">
        <v>41</v>
      </c>
      <c r="C28" s="3" t="s">
        <v>42</v>
      </c>
      <c r="D28" s="4" t="s">
        <v>240</v>
      </c>
      <c r="E28" s="42" t="s">
        <v>220</v>
      </c>
      <c r="F28" s="12"/>
      <c r="G28" s="12"/>
      <c r="H28" s="12">
        <v>12</v>
      </c>
      <c r="I28" s="19">
        <f t="shared" si="0"/>
        <v>238</v>
      </c>
      <c r="J28" s="19"/>
      <c r="K28" s="41"/>
      <c r="L28" s="12"/>
    </row>
    <row r="29" spans="1:12" ht="15" x14ac:dyDescent="0.25">
      <c r="A29" s="5" t="s">
        <v>40</v>
      </c>
      <c r="B29" s="3" t="s">
        <v>43</v>
      </c>
      <c r="C29" s="3" t="s">
        <v>44</v>
      </c>
      <c r="D29" s="4" t="s">
        <v>240</v>
      </c>
      <c r="E29" s="40" t="s">
        <v>148</v>
      </c>
      <c r="F29" s="45"/>
      <c r="G29" s="45"/>
      <c r="H29" s="12">
        <v>4</v>
      </c>
      <c r="I29" s="19">
        <f t="shared" si="0"/>
        <v>80</v>
      </c>
      <c r="J29" s="19"/>
      <c r="K29" s="41"/>
      <c r="L29" s="12"/>
    </row>
    <row r="30" spans="1:12" x14ac:dyDescent="0.2">
      <c r="A30" s="5" t="s">
        <v>40</v>
      </c>
      <c r="B30" s="3" t="s">
        <v>45</v>
      </c>
      <c r="C30" s="3" t="s">
        <v>89</v>
      </c>
      <c r="D30" s="4" t="s">
        <v>240</v>
      </c>
      <c r="E30" s="19" t="s">
        <v>46</v>
      </c>
      <c r="F30" s="19"/>
      <c r="G30" s="19"/>
      <c r="H30" s="12">
        <v>20</v>
      </c>
      <c r="I30" s="19">
        <f t="shared" si="0"/>
        <v>396</v>
      </c>
      <c r="J30" s="19"/>
      <c r="K30" s="41"/>
      <c r="L30" s="12"/>
    </row>
    <row r="31" spans="1:12" x14ac:dyDescent="0.2">
      <c r="A31" s="5" t="s">
        <v>40</v>
      </c>
      <c r="B31" s="3" t="s">
        <v>47</v>
      </c>
      <c r="C31" s="3" t="s">
        <v>48</v>
      </c>
      <c r="D31" s="4" t="s">
        <v>240</v>
      </c>
      <c r="E31" s="19" t="s">
        <v>147</v>
      </c>
      <c r="F31" s="19"/>
      <c r="G31" s="19"/>
      <c r="H31" s="12">
        <v>28</v>
      </c>
      <c r="I31" s="19">
        <f t="shared" si="0"/>
        <v>555</v>
      </c>
      <c r="J31" s="19"/>
      <c r="K31" s="41"/>
      <c r="L31" s="12"/>
    </row>
    <row r="32" spans="1:12" x14ac:dyDescent="0.2">
      <c r="A32" s="5" t="s">
        <v>40</v>
      </c>
      <c r="B32" s="3" t="s">
        <v>49</v>
      </c>
      <c r="C32" s="3" t="s">
        <v>50</v>
      </c>
      <c r="D32" s="4" t="s">
        <v>11</v>
      </c>
      <c r="E32" s="20" t="s">
        <v>10</v>
      </c>
      <c r="F32" s="12"/>
      <c r="G32" s="12"/>
      <c r="H32" s="12">
        <v>8</v>
      </c>
      <c r="I32" s="19">
        <f t="shared" si="0"/>
        <v>159</v>
      </c>
      <c r="J32" s="19"/>
      <c r="K32" s="41"/>
      <c r="L32" s="12"/>
    </row>
    <row r="33" spans="1:12" x14ac:dyDescent="0.2">
      <c r="A33" s="5" t="s">
        <v>40</v>
      </c>
      <c r="B33" s="3" t="s">
        <v>51</v>
      </c>
      <c r="C33" s="3" t="s">
        <v>198</v>
      </c>
      <c r="D33" s="4" t="s">
        <v>11</v>
      </c>
      <c r="E33" s="20" t="s">
        <v>12</v>
      </c>
      <c r="F33" s="12"/>
      <c r="G33" s="12"/>
      <c r="H33" s="12">
        <v>4</v>
      </c>
      <c r="I33" s="19">
        <f t="shared" si="0"/>
        <v>80</v>
      </c>
      <c r="J33" s="19"/>
      <c r="K33" s="41"/>
      <c r="L33" s="12"/>
    </row>
    <row r="34" spans="1:12" x14ac:dyDescent="0.2">
      <c r="A34" s="5" t="s">
        <v>40</v>
      </c>
      <c r="B34" s="3" t="s">
        <v>169</v>
      </c>
      <c r="C34" s="3" t="s">
        <v>170</v>
      </c>
      <c r="D34" s="4" t="s">
        <v>240</v>
      </c>
      <c r="E34" s="12" t="s">
        <v>228</v>
      </c>
      <c r="F34" s="12"/>
      <c r="G34" s="12"/>
      <c r="H34" s="12">
        <v>4</v>
      </c>
      <c r="I34" s="19">
        <f t="shared" si="0"/>
        <v>80</v>
      </c>
      <c r="J34" s="19"/>
      <c r="K34" s="41"/>
      <c r="L34" s="12"/>
    </row>
    <row r="35" spans="1:12" x14ac:dyDescent="0.2">
      <c r="A35" s="5" t="s">
        <v>40</v>
      </c>
      <c r="B35" s="3" t="s">
        <v>104</v>
      </c>
      <c r="C35" s="3" t="s">
        <v>105</v>
      </c>
      <c r="D35" s="4" t="s">
        <v>240</v>
      </c>
      <c r="E35" s="12" t="s">
        <v>150</v>
      </c>
      <c r="F35" s="12"/>
      <c r="G35" s="12"/>
      <c r="H35" s="12">
        <v>4</v>
      </c>
      <c r="I35" s="19">
        <f t="shared" si="0"/>
        <v>80</v>
      </c>
      <c r="J35" s="19"/>
      <c r="K35" s="41"/>
      <c r="L35" s="12"/>
    </row>
    <row r="36" spans="1:12" x14ac:dyDescent="0.2">
      <c r="A36" s="5" t="s">
        <v>40</v>
      </c>
      <c r="B36" s="3" t="s">
        <v>106</v>
      </c>
      <c r="C36" s="3" t="s">
        <v>158</v>
      </c>
      <c r="D36" s="4" t="s">
        <v>11</v>
      </c>
      <c r="E36" s="20" t="s">
        <v>13</v>
      </c>
      <c r="F36" s="12"/>
      <c r="G36" s="12"/>
      <c r="H36" s="12">
        <v>4</v>
      </c>
      <c r="I36" s="19">
        <f t="shared" si="0"/>
        <v>80</v>
      </c>
      <c r="J36" s="19"/>
      <c r="K36" s="41"/>
      <c r="L36" s="12"/>
    </row>
    <row r="37" spans="1:12" x14ac:dyDescent="0.2">
      <c r="A37" s="5" t="s">
        <v>40</v>
      </c>
      <c r="B37" s="3" t="s">
        <v>100</v>
      </c>
      <c r="C37" s="3" t="s">
        <v>166</v>
      </c>
      <c r="D37" s="4" t="s">
        <v>240</v>
      </c>
      <c r="E37" s="19" t="s">
        <v>156</v>
      </c>
      <c r="F37" s="19"/>
      <c r="G37" s="19"/>
      <c r="H37" s="12">
        <v>8</v>
      </c>
      <c r="I37" s="19">
        <f t="shared" si="0"/>
        <v>159</v>
      </c>
      <c r="J37" s="19"/>
      <c r="K37" s="41"/>
      <c r="L37" s="12"/>
    </row>
    <row r="38" spans="1:12" x14ac:dyDescent="0.2">
      <c r="A38" s="5" t="s">
        <v>40</v>
      </c>
      <c r="B38" s="3" t="s">
        <v>157</v>
      </c>
      <c r="C38" s="3" t="s">
        <v>124</v>
      </c>
      <c r="D38" s="4" t="s">
        <v>240</v>
      </c>
      <c r="E38" s="19" t="s">
        <v>125</v>
      </c>
      <c r="F38" s="19"/>
      <c r="G38" s="19"/>
      <c r="H38" s="12">
        <v>8</v>
      </c>
      <c r="I38" s="19">
        <f t="shared" si="0"/>
        <v>159</v>
      </c>
      <c r="J38" s="19"/>
      <c r="K38" s="41"/>
      <c r="L38" s="12"/>
    </row>
    <row r="39" spans="1:12" x14ac:dyDescent="0.2">
      <c r="A39" s="5" t="s">
        <v>40</v>
      </c>
      <c r="B39" s="3" t="s">
        <v>126</v>
      </c>
      <c r="C39" s="3" t="s">
        <v>83</v>
      </c>
      <c r="D39" s="4" t="s">
        <v>240</v>
      </c>
      <c r="E39" s="19" t="s">
        <v>84</v>
      </c>
      <c r="F39" s="19"/>
      <c r="G39" s="19"/>
      <c r="H39" s="12">
        <v>8</v>
      </c>
      <c r="I39" s="19">
        <f t="shared" si="0"/>
        <v>159</v>
      </c>
      <c r="J39" s="19"/>
      <c r="K39" s="41"/>
      <c r="L39" s="12"/>
    </row>
    <row r="40" spans="1:12" x14ac:dyDescent="0.2">
      <c r="A40" s="5" t="s">
        <v>40</v>
      </c>
      <c r="B40" s="3" t="s">
        <v>85</v>
      </c>
      <c r="C40" s="3" t="s">
        <v>168</v>
      </c>
      <c r="D40" s="4" t="s">
        <v>240</v>
      </c>
      <c r="E40" s="12" t="s">
        <v>90</v>
      </c>
      <c r="F40" s="12"/>
      <c r="G40" s="12"/>
      <c r="H40" s="12">
        <v>16</v>
      </c>
      <c r="I40" s="19">
        <f t="shared" si="0"/>
        <v>317</v>
      </c>
      <c r="J40" s="19"/>
      <c r="K40" s="41"/>
      <c r="L40" s="12"/>
    </row>
    <row r="41" spans="1:12" x14ac:dyDescent="0.2">
      <c r="A41" s="21" t="s">
        <v>40</v>
      </c>
      <c r="B41" s="22" t="s">
        <v>230</v>
      </c>
      <c r="C41" s="22" t="s">
        <v>180</v>
      </c>
      <c r="D41" s="24">
        <v>1</v>
      </c>
      <c r="E41" s="39" t="s">
        <v>230</v>
      </c>
      <c r="F41" s="39"/>
      <c r="G41" s="39"/>
      <c r="H41" s="23">
        <v>0</v>
      </c>
      <c r="I41" s="39">
        <f t="shared" si="0"/>
        <v>0</v>
      </c>
      <c r="J41" s="39"/>
      <c r="K41" s="55"/>
      <c r="L41" s="23"/>
    </row>
    <row r="42" spans="1:12" x14ac:dyDescent="0.2">
      <c r="A42" s="5" t="s">
        <v>40</v>
      </c>
      <c r="B42" s="3" t="s">
        <v>181</v>
      </c>
      <c r="C42" s="3" t="s">
        <v>62</v>
      </c>
      <c r="D42" s="4" t="s">
        <v>240</v>
      </c>
      <c r="E42" s="19" t="s">
        <v>63</v>
      </c>
      <c r="F42" s="19"/>
      <c r="G42" s="19"/>
      <c r="H42" s="12">
        <v>16</v>
      </c>
      <c r="I42" s="19">
        <f t="shared" si="0"/>
        <v>317</v>
      </c>
      <c r="J42" s="19"/>
      <c r="K42" s="41"/>
      <c r="L42" s="12"/>
    </row>
    <row r="43" spans="1:12" x14ac:dyDescent="0.2">
      <c r="A43" s="5" t="s">
        <v>64</v>
      </c>
      <c r="B43" s="3" t="s">
        <v>65</v>
      </c>
      <c r="C43" s="3" t="s">
        <v>66</v>
      </c>
      <c r="D43" s="4" t="s">
        <v>240</v>
      </c>
      <c r="E43" s="12" t="s">
        <v>178</v>
      </c>
      <c r="F43" s="12"/>
      <c r="G43" s="12"/>
      <c r="H43" s="12">
        <v>4</v>
      </c>
      <c r="I43" s="19">
        <f t="shared" si="0"/>
        <v>80</v>
      </c>
      <c r="J43" s="19"/>
      <c r="K43" s="41"/>
      <c r="L43" s="12"/>
    </row>
    <row r="44" spans="1:12" x14ac:dyDescent="0.2">
      <c r="A44" s="5" t="s">
        <v>67</v>
      </c>
      <c r="B44" s="3" t="s">
        <v>68</v>
      </c>
      <c r="C44" s="3" t="s">
        <v>69</v>
      </c>
      <c r="D44" s="4" t="s">
        <v>240</v>
      </c>
      <c r="E44" s="12" t="s">
        <v>179</v>
      </c>
      <c r="F44" s="12"/>
      <c r="G44" s="12"/>
      <c r="H44" s="12">
        <v>4</v>
      </c>
      <c r="I44" s="19">
        <f t="shared" si="0"/>
        <v>80</v>
      </c>
      <c r="J44" s="19"/>
      <c r="K44" s="41"/>
      <c r="L44" s="12"/>
    </row>
    <row r="45" spans="1:12" x14ac:dyDescent="0.2">
      <c r="A45" s="5" t="s">
        <v>70</v>
      </c>
      <c r="B45" s="3" t="s">
        <v>71</v>
      </c>
      <c r="C45" s="3" t="s">
        <v>213</v>
      </c>
      <c r="D45" s="4" t="s">
        <v>240</v>
      </c>
      <c r="E45" s="19" t="s">
        <v>214</v>
      </c>
      <c r="F45" s="19"/>
      <c r="G45" s="19"/>
      <c r="H45" s="12">
        <v>32</v>
      </c>
      <c r="I45" s="19">
        <f t="shared" si="0"/>
        <v>634</v>
      </c>
      <c r="J45" s="19"/>
      <c r="K45" s="41"/>
      <c r="L45" s="12"/>
    </row>
    <row r="46" spans="1:12" ht="15" x14ac:dyDescent="0.25">
      <c r="A46" s="5" t="s">
        <v>137</v>
      </c>
      <c r="B46" s="35" t="s">
        <v>217</v>
      </c>
      <c r="C46" s="3" t="s">
        <v>96</v>
      </c>
      <c r="D46" s="4" t="s">
        <v>240</v>
      </c>
      <c r="E46" s="38" t="s">
        <v>218</v>
      </c>
      <c r="F46" s="44"/>
      <c r="G46" s="44"/>
      <c r="H46" s="12">
        <v>12</v>
      </c>
      <c r="I46" s="19">
        <f t="shared" si="0"/>
        <v>238</v>
      </c>
      <c r="J46" s="19"/>
      <c r="K46" s="41"/>
      <c r="L46" s="12"/>
    </row>
    <row r="47" spans="1:12" x14ac:dyDescent="0.2">
      <c r="A47" s="5" t="s">
        <v>98</v>
      </c>
      <c r="B47" s="3" t="s">
        <v>99</v>
      </c>
      <c r="C47" s="3" t="s">
        <v>211</v>
      </c>
      <c r="D47" s="4" t="s">
        <v>240</v>
      </c>
      <c r="E47" s="41" t="s">
        <v>212</v>
      </c>
      <c r="F47" s="19"/>
      <c r="G47" s="19"/>
      <c r="H47" s="12">
        <v>28</v>
      </c>
      <c r="I47" s="19">
        <f t="shared" si="0"/>
        <v>555</v>
      </c>
      <c r="J47" s="19"/>
      <c r="K47" s="41"/>
      <c r="L47" s="12"/>
    </row>
    <row r="48" spans="1:12" ht="15" x14ac:dyDescent="0.25">
      <c r="A48" s="5" t="s">
        <v>137</v>
      </c>
      <c r="B48" s="35" t="s">
        <v>217</v>
      </c>
      <c r="C48" s="3" t="s">
        <v>87</v>
      </c>
      <c r="D48" s="4" t="s">
        <v>240</v>
      </c>
      <c r="E48" s="38" t="s">
        <v>218</v>
      </c>
      <c r="F48" s="44"/>
      <c r="G48" s="44"/>
      <c r="H48" s="12">
        <v>20</v>
      </c>
      <c r="I48" s="19">
        <f t="shared" si="0"/>
        <v>396</v>
      </c>
      <c r="J48" s="19"/>
      <c r="K48" s="41"/>
      <c r="L48" s="12"/>
    </row>
    <row r="49" spans="1:12" x14ac:dyDescent="0.2">
      <c r="A49" s="5" t="s">
        <v>88</v>
      </c>
      <c r="B49" s="3" t="s">
        <v>242</v>
      </c>
      <c r="C49" s="3" t="s">
        <v>97</v>
      </c>
      <c r="D49" s="4" t="s">
        <v>240</v>
      </c>
      <c r="E49" s="41" t="s">
        <v>193</v>
      </c>
      <c r="F49" s="19"/>
      <c r="G49" s="19"/>
      <c r="H49" s="12">
        <v>1</v>
      </c>
      <c r="I49" s="19">
        <f t="shared" si="0"/>
        <v>20</v>
      </c>
      <c r="J49" s="19"/>
      <c r="K49" s="41"/>
      <c r="L49" s="12"/>
    </row>
    <row r="50" spans="1:12" x14ac:dyDescent="0.2">
      <c r="A50" s="34" t="s">
        <v>53</v>
      </c>
      <c r="B50" s="35" t="s">
        <v>194</v>
      </c>
      <c r="C50" s="35" t="s">
        <v>195</v>
      </c>
      <c r="D50" s="37" t="s">
        <v>240</v>
      </c>
      <c r="E50" s="46" t="s">
        <v>229</v>
      </c>
      <c r="F50" s="36"/>
      <c r="G50" s="36"/>
      <c r="H50" s="36">
        <v>4</v>
      </c>
      <c r="I50" s="19">
        <f t="shared" si="0"/>
        <v>80</v>
      </c>
      <c r="J50" s="57"/>
      <c r="K50" s="56"/>
      <c r="L50" s="36"/>
    </row>
    <row r="51" spans="1:12" x14ac:dyDescent="0.2">
      <c r="A51" s="5" t="s">
        <v>196</v>
      </c>
      <c r="B51" s="3" t="s">
        <v>113</v>
      </c>
      <c r="C51" s="3" t="s">
        <v>171</v>
      </c>
      <c r="D51" s="4" t="s">
        <v>240</v>
      </c>
      <c r="E51" s="19" t="s">
        <v>172</v>
      </c>
      <c r="F51" s="19"/>
      <c r="G51" s="19"/>
      <c r="H51" s="12">
        <v>4</v>
      </c>
      <c r="I51" s="19">
        <f t="shared" si="0"/>
        <v>80</v>
      </c>
      <c r="J51" s="19"/>
      <c r="K51" s="41"/>
      <c r="L51" s="12"/>
    </row>
    <row r="52" spans="1:12" x14ac:dyDescent="0.2">
      <c r="A52" s="5" t="s">
        <v>173</v>
      </c>
      <c r="B52" s="3" t="s">
        <v>174</v>
      </c>
      <c r="C52" s="3" t="s">
        <v>175</v>
      </c>
      <c r="D52" s="4" t="s">
        <v>240</v>
      </c>
      <c r="E52" s="12" t="s">
        <v>206</v>
      </c>
      <c r="F52" s="12"/>
      <c r="G52" s="12"/>
      <c r="H52" s="12">
        <v>4</v>
      </c>
      <c r="I52" s="19">
        <f t="shared" si="0"/>
        <v>80</v>
      </c>
      <c r="J52" s="19"/>
      <c r="K52" s="41"/>
      <c r="L52" s="12"/>
    </row>
    <row r="53" spans="1:12" ht="15.75" x14ac:dyDescent="0.25">
      <c r="A53" s="61" t="s">
        <v>58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1:12" s="54" customFormat="1" ht="15.75" x14ac:dyDescent="0.25">
      <c r="A54" s="26"/>
      <c r="B54" s="26"/>
      <c r="C54" s="26"/>
      <c r="D54" s="26"/>
      <c r="E54" s="26"/>
      <c r="F54" s="26"/>
      <c r="G54" s="17" t="s">
        <v>59</v>
      </c>
      <c r="H54" s="58"/>
      <c r="J54" s="58"/>
      <c r="K54" s="58"/>
      <c r="L54" s="58"/>
    </row>
    <row r="55" spans="1:12" s="54" customFormat="1" ht="15.75" x14ac:dyDescent="0.25">
      <c r="A55" s="53"/>
      <c r="B55" s="53"/>
      <c r="C55" s="53"/>
      <c r="D55" s="53"/>
      <c r="E55" s="53"/>
      <c r="F55" s="53"/>
      <c r="G55" s="17">
        <v>9</v>
      </c>
      <c r="H55" s="58"/>
      <c r="J55" s="58"/>
      <c r="K55" s="58"/>
      <c r="L55" s="58"/>
    </row>
    <row r="56" spans="1:12" x14ac:dyDescent="0.2">
      <c r="A56" s="47" t="s">
        <v>197</v>
      </c>
      <c r="B56" s="48"/>
      <c r="C56" s="49" t="s">
        <v>199</v>
      </c>
      <c r="D56" s="50" t="s">
        <v>240</v>
      </c>
      <c r="E56" s="51" t="s">
        <v>121</v>
      </c>
      <c r="F56" s="52">
        <v>2</v>
      </c>
      <c r="G56" s="52">
        <f>ROUNDUP((((F56*$G$55)*10%)+F56*$G$55),0)</f>
        <v>20</v>
      </c>
      <c r="J56" s="59"/>
      <c r="K56" s="60"/>
      <c r="L56" s="59"/>
    </row>
    <row r="57" spans="1:12" x14ac:dyDescent="0.2">
      <c r="A57" s="2" t="s">
        <v>200</v>
      </c>
      <c r="B57" s="3"/>
      <c r="C57" s="6" t="s">
        <v>201</v>
      </c>
      <c r="D57" s="7" t="s">
        <v>240</v>
      </c>
      <c r="E57" s="12" t="s">
        <v>162</v>
      </c>
      <c r="F57" s="19">
        <v>2</v>
      </c>
      <c r="G57" s="52">
        <f t="shared" ref="G57:G82" si="1">ROUNDUP((((F57*$G$55)*10%)+F57*$G$55),0)</f>
        <v>20</v>
      </c>
      <c r="J57" s="59"/>
      <c r="K57" s="60"/>
      <c r="L57" s="59"/>
    </row>
    <row r="58" spans="1:12" x14ac:dyDescent="0.2">
      <c r="A58" s="2" t="s">
        <v>91</v>
      </c>
      <c r="B58" s="3"/>
      <c r="C58" s="6"/>
      <c r="D58" s="7" t="s">
        <v>240</v>
      </c>
      <c r="E58" s="12" t="s">
        <v>164</v>
      </c>
      <c r="F58" s="19">
        <v>2</v>
      </c>
      <c r="G58" s="52">
        <f t="shared" si="1"/>
        <v>20</v>
      </c>
      <c r="J58" s="59"/>
      <c r="K58" s="60"/>
      <c r="L58" s="59"/>
    </row>
    <row r="59" spans="1:12" x14ac:dyDescent="0.2">
      <c r="A59" s="2" t="s">
        <v>163</v>
      </c>
      <c r="B59" s="3"/>
      <c r="C59" s="3" t="s">
        <v>201</v>
      </c>
      <c r="D59" s="7" t="s">
        <v>240</v>
      </c>
      <c r="E59" s="12" t="s">
        <v>161</v>
      </c>
      <c r="F59" s="19">
        <v>2</v>
      </c>
      <c r="G59" s="52">
        <f t="shared" si="1"/>
        <v>20</v>
      </c>
      <c r="J59" s="59"/>
      <c r="K59" s="60"/>
      <c r="L59" s="59"/>
    </row>
    <row r="60" spans="1:12" x14ac:dyDescent="0.2">
      <c r="A60" s="2" t="s">
        <v>202</v>
      </c>
      <c r="B60" s="3"/>
      <c r="C60" s="6" t="s">
        <v>203</v>
      </c>
      <c r="D60" s="11" t="s">
        <v>11</v>
      </c>
      <c r="E60" s="12" t="s">
        <v>16</v>
      </c>
      <c r="F60" s="19">
        <v>2</v>
      </c>
      <c r="G60" s="52">
        <f t="shared" si="1"/>
        <v>20</v>
      </c>
      <c r="J60" s="59"/>
      <c r="K60" s="60"/>
      <c r="L60" s="59"/>
    </row>
    <row r="61" spans="1:12" x14ac:dyDescent="0.2">
      <c r="A61" s="2" t="s">
        <v>154</v>
      </c>
      <c r="B61" s="3"/>
      <c r="C61" s="6"/>
      <c r="D61" s="11" t="s">
        <v>11</v>
      </c>
      <c r="E61" s="12" t="s">
        <v>17</v>
      </c>
      <c r="F61" s="19">
        <v>2</v>
      </c>
      <c r="G61" s="52">
        <f t="shared" si="1"/>
        <v>20</v>
      </c>
      <c r="J61" s="59"/>
      <c r="K61" s="60"/>
      <c r="L61" s="59"/>
    </row>
    <row r="62" spans="1:12" x14ac:dyDescent="0.2">
      <c r="A62" s="2" t="s">
        <v>92</v>
      </c>
      <c r="B62" s="3"/>
      <c r="C62" s="3" t="s">
        <v>203</v>
      </c>
      <c r="D62" s="7" t="s">
        <v>240</v>
      </c>
      <c r="E62" s="12" t="s">
        <v>93</v>
      </c>
      <c r="F62" s="19">
        <v>2</v>
      </c>
      <c r="G62" s="52">
        <f t="shared" si="1"/>
        <v>20</v>
      </c>
      <c r="J62" s="59"/>
      <c r="K62" s="60"/>
      <c r="L62" s="59"/>
    </row>
    <row r="63" spans="1:12" x14ac:dyDescent="0.2">
      <c r="A63" s="8" t="s">
        <v>237</v>
      </c>
      <c r="B63" s="3"/>
      <c r="C63" s="3"/>
      <c r="D63" s="4" t="s">
        <v>182</v>
      </c>
      <c r="E63" s="12" t="s">
        <v>183</v>
      </c>
      <c r="F63" s="19">
        <v>1</v>
      </c>
      <c r="G63" s="52">
        <f t="shared" si="1"/>
        <v>10</v>
      </c>
      <c r="J63" s="59"/>
      <c r="K63" s="60"/>
      <c r="L63" s="59"/>
    </row>
    <row r="64" spans="1:12" x14ac:dyDescent="0.2">
      <c r="A64" s="2" t="s">
        <v>15</v>
      </c>
      <c r="B64" s="3"/>
      <c r="C64" s="3"/>
      <c r="D64" s="4" t="s">
        <v>191</v>
      </c>
      <c r="E64" s="20">
        <v>70128867</v>
      </c>
      <c r="F64" s="19">
        <v>1</v>
      </c>
      <c r="G64" s="52">
        <f t="shared" si="1"/>
        <v>10</v>
      </c>
      <c r="J64" s="59"/>
      <c r="K64" s="60"/>
      <c r="L64" s="59"/>
    </row>
    <row r="65" spans="1:12" x14ac:dyDescent="0.2">
      <c r="A65" s="2" t="s">
        <v>243</v>
      </c>
      <c r="B65" s="3"/>
      <c r="C65" s="3"/>
      <c r="D65" s="4" t="s">
        <v>240</v>
      </c>
      <c r="E65" s="12" t="s">
        <v>192</v>
      </c>
      <c r="F65" s="19">
        <v>16</v>
      </c>
      <c r="G65" s="52">
        <f t="shared" si="1"/>
        <v>159</v>
      </c>
      <c r="J65" s="59"/>
      <c r="K65" s="60"/>
      <c r="L65" s="59"/>
    </row>
    <row r="66" spans="1:12" x14ac:dyDescent="0.2">
      <c r="A66" s="2" t="s">
        <v>135</v>
      </c>
      <c r="B66" s="6"/>
      <c r="C66" s="6"/>
      <c r="D66" s="4" t="s">
        <v>240</v>
      </c>
      <c r="E66" s="4" t="s">
        <v>136</v>
      </c>
      <c r="F66" s="12">
        <v>4</v>
      </c>
      <c r="G66" s="52">
        <f t="shared" si="1"/>
        <v>40</v>
      </c>
      <c r="J66" s="59"/>
      <c r="K66" s="60"/>
      <c r="L66" s="59"/>
    </row>
    <row r="67" spans="1:12" x14ac:dyDescent="0.2">
      <c r="A67" s="2" t="s">
        <v>127</v>
      </c>
      <c r="B67" s="6"/>
      <c r="C67" s="6"/>
      <c r="D67" s="4" t="s">
        <v>240</v>
      </c>
      <c r="E67" s="4" t="s">
        <v>110</v>
      </c>
      <c r="F67" s="12">
        <v>1</v>
      </c>
      <c r="G67" s="52">
        <f t="shared" si="1"/>
        <v>10</v>
      </c>
      <c r="J67" s="59"/>
      <c r="K67" s="60"/>
      <c r="L67" s="59"/>
    </row>
    <row r="68" spans="1:12" x14ac:dyDescent="0.2">
      <c r="A68" s="2" t="s">
        <v>139</v>
      </c>
      <c r="B68" s="6"/>
      <c r="C68" s="6"/>
      <c r="D68" s="12" t="s">
        <v>8</v>
      </c>
      <c r="E68" s="20" t="s">
        <v>18</v>
      </c>
      <c r="F68" s="12">
        <v>1</v>
      </c>
      <c r="G68" s="52">
        <f t="shared" si="1"/>
        <v>10</v>
      </c>
      <c r="J68" s="59"/>
      <c r="K68" s="60"/>
      <c r="L68" s="59"/>
    </row>
    <row r="69" spans="1:12" x14ac:dyDescent="0.2">
      <c r="A69" s="2" t="s">
        <v>244</v>
      </c>
      <c r="B69" s="6"/>
      <c r="C69" s="6"/>
      <c r="D69" s="4" t="s">
        <v>240</v>
      </c>
      <c r="E69" s="4" t="s">
        <v>140</v>
      </c>
      <c r="F69" s="12">
        <v>4</v>
      </c>
      <c r="G69" s="52">
        <f t="shared" si="1"/>
        <v>40</v>
      </c>
      <c r="J69" s="59"/>
      <c r="K69" s="60"/>
      <c r="L69" s="59"/>
    </row>
    <row r="70" spans="1:12" x14ac:dyDescent="0.2">
      <c r="A70" s="8" t="s">
        <v>151</v>
      </c>
      <c r="B70" s="6"/>
      <c r="C70" s="6"/>
      <c r="D70" s="4" t="s">
        <v>240</v>
      </c>
      <c r="E70" s="12" t="s">
        <v>152</v>
      </c>
      <c r="F70" s="12">
        <v>4</v>
      </c>
      <c r="G70" s="52">
        <f t="shared" si="1"/>
        <v>40</v>
      </c>
      <c r="J70" s="59"/>
      <c r="K70" s="60"/>
      <c r="L70" s="59"/>
    </row>
    <row r="71" spans="1:12" x14ac:dyDescent="0.2">
      <c r="A71" s="2" t="s">
        <v>109</v>
      </c>
      <c r="B71" s="6"/>
      <c r="C71" s="6"/>
      <c r="D71" s="4" t="s">
        <v>240</v>
      </c>
      <c r="E71" s="12" t="s">
        <v>153</v>
      </c>
      <c r="F71" s="12">
        <v>2</v>
      </c>
      <c r="G71" s="52">
        <f t="shared" si="1"/>
        <v>20</v>
      </c>
      <c r="J71" s="59"/>
      <c r="K71" s="60"/>
      <c r="L71" s="59"/>
    </row>
    <row r="72" spans="1:12" x14ac:dyDescent="0.2">
      <c r="A72" s="8" t="s">
        <v>114</v>
      </c>
      <c r="B72" s="6"/>
      <c r="C72" s="6"/>
      <c r="D72" s="4" t="s">
        <v>134</v>
      </c>
      <c r="E72" s="12" t="s">
        <v>54</v>
      </c>
      <c r="F72" s="12">
        <v>1</v>
      </c>
      <c r="G72" s="52">
        <f t="shared" si="1"/>
        <v>10</v>
      </c>
      <c r="J72" s="59"/>
      <c r="K72" s="60"/>
      <c r="L72" s="59"/>
    </row>
    <row r="73" spans="1:12" ht="25.5" x14ac:dyDescent="0.2">
      <c r="A73" s="9" t="s">
        <v>111</v>
      </c>
      <c r="B73" s="6"/>
      <c r="C73" s="6"/>
      <c r="D73" s="4" t="s">
        <v>115</v>
      </c>
      <c r="E73" s="20" t="s">
        <v>5</v>
      </c>
      <c r="F73" s="12">
        <v>50</v>
      </c>
      <c r="G73" s="52">
        <f t="shared" si="1"/>
        <v>495</v>
      </c>
      <c r="J73" s="59"/>
      <c r="K73" s="60"/>
      <c r="L73" s="59"/>
    </row>
    <row r="74" spans="1:12" ht="25.5" x14ac:dyDescent="0.2">
      <c r="A74" s="9" t="s">
        <v>112</v>
      </c>
      <c r="B74" s="6"/>
      <c r="C74" s="6"/>
      <c r="D74" s="4" t="s">
        <v>115</v>
      </c>
      <c r="E74" s="4" t="s">
        <v>118</v>
      </c>
      <c r="F74" s="12">
        <v>2</v>
      </c>
      <c r="G74" s="52">
        <f t="shared" si="1"/>
        <v>20</v>
      </c>
      <c r="J74" s="59"/>
      <c r="K74" s="60"/>
      <c r="L74" s="59"/>
    </row>
    <row r="75" spans="1:12" x14ac:dyDescent="0.2">
      <c r="A75" s="2" t="s">
        <v>123</v>
      </c>
      <c r="B75" s="6"/>
      <c r="C75" s="6"/>
      <c r="D75" s="4" t="s">
        <v>115</v>
      </c>
      <c r="E75" s="4" t="s">
        <v>55</v>
      </c>
      <c r="F75" s="12">
        <v>10</v>
      </c>
      <c r="G75" s="52">
        <f t="shared" si="1"/>
        <v>99</v>
      </c>
      <c r="J75" s="59"/>
      <c r="K75" s="60"/>
      <c r="L75" s="59"/>
    </row>
    <row r="76" spans="1:12" x14ac:dyDescent="0.2">
      <c r="A76" s="10" t="s">
        <v>128</v>
      </c>
      <c r="B76" s="6"/>
      <c r="C76" s="6"/>
      <c r="D76" s="11" t="s">
        <v>241</v>
      </c>
      <c r="E76" s="11" t="s">
        <v>116</v>
      </c>
      <c r="F76" s="12">
        <v>2</v>
      </c>
      <c r="G76" s="52">
        <f t="shared" si="1"/>
        <v>20</v>
      </c>
      <c r="J76" s="59"/>
      <c r="K76" s="60"/>
      <c r="L76" s="59"/>
    </row>
    <row r="77" spans="1:12" x14ac:dyDescent="0.2">
      <c r="A77" s="10" t="s">
        <v>129</v>
      </c>
      <c r="B77" s="6"/>
      <c r="C77" s="6"/>
      <c r="D77" s="11" t="s">
        <v>241</v>
      </c>
      <c r="E77" s="11" t="s">
        <v>117</v>
      </c>
      <c r="F77" s="12">
        <v>4</v>
      </c>
      <c r="G77" s="52">
        <f t="shared" si="1"/>
        <v>40</v>
      </c>
      <c r="J77" s="59"/>
      <c r="K77" s="60"/>
      <c r="L77" s="59"/>
    </row>
    <row r="78" spans="1:12" x14ac:dyDescent="0.2">
      <c r="A78" s="2" t="s">
        <v>21</v>
      </c>
      <c r="B78" s="6"/>
      <c r="C78" s="6"/>
      <c r="D78" s="12" t="s">
        <v>20</v>
      </c>
      <c r="E78" s="12" t="s">
        <v>19</v>
      </c>
      <c r="F78" s="12">
        <v>2</v>
      </c>
      <c r="G78" s="52">
        <f t="shared" si="1"/>
        <v>20</v>
      </c>
      <c r="J78" s="59"/>
      <c r="K78" s="60"/>
      <c r="L78" s="59"/>
    </row>
    <row r="79" spans="1:12" x14ac:dyDescent="0.2">
      <c r="A79" s="2" t="s">
        <v>120</v>
      </c>
      <c r="B79" s="2"/>
      <c r="C79" s="2"/>
      <c r="D79" s="12" t="s">
        <v>115</v>
      </c>
      <c r="E79" s="12" t="s">
        <v>155</v>
      </c>
      <c r="F79" s="12">
        <v>5</v>
      </c>
      <c r="G79" s="52">
        <f t="shared" si="1"/>
        <v>50</v>
      </c>
      <c r="J79" s="59"/>
      <c r="K79" s="60"/>
      <c r="L79" s="59"/>
    </row>
    <row r="80" spans="1:12" x14ac:dyDescent="0.2">
      <c r="A80" s="2" t="s">
        <v>86</v>
      </c>
      <c r="B80" s="2"/>
      <c r="C80" s="2"/>
      <c r="D80" s="12" t="s">
        <v>115</v>
      </c>
      <c r="E80" s="12" t="s">
        <v>119</v>
      </c>
      <c r="F80" s="12">
        <v>2</v>
      </c>
      <c r="G80" s="52">
        <f t="shared" si="1"/>
        <v>20</v>
      </c>
      <c r="J80" s="59"/>
      <c r="K80" s="60"/>
      <c r="L80" s="59"/>
    </row>
    <row r="81" spans="1:12" x14ac:dyDescent="0.2">
      <c r="A81" s="2" t="s">
        <v>1</v>
      </c>
      <c r="B81" s="2"/>
      <c r="C81" s="2"/>
      <c r="D81" s="4" t="s">
        <v>240</v>
      </c>
      <c r="E81" s="12" t="s">
        <v>0</v>
      </c>
      <c r="F81" s="12">
        <v>2</v>
      </c>
      <c r="G81" s="52">
        <f t="shared" si="1"/>
        <v>20</v>
      </c>
      <c r="J81" s="59"/>
      <c r="K81" s="60"/>
      <c r="L81" s="59"/>
    </row>
    <row r="82" spans="1:12" x14ac:dyDescent="0.2">
      <c r="A82" s="2" t="s">
        <v>2</v>
      </c>
      <c r="B82" s="6"/>
      <c r="C82" s="6"/>
      <c r="D82" s="12" t="s">
        <v>3</v>
      </c>
      <c r="E82" s="12" t="s">
        <v>4</v>
      </c>
      <c r="F82" s="12">
        <v>2</v>
      </c>
      <c r="G82" s="52">
        <f t="shared" si="1"/>
        <v>20</v>
      </c>
      <c r="J82" s="59"/>
      <c r="K82" s="59"/>
      <c r="L82" s="59"/>
    </row>
  </sheetData>
  <mergeCells count="2">
    <mergeCell ref="A53:L53"/>
    <mergeCell ref="A1:L1"/>
  </mergeCells>
  <phoneticPr fontId="1" type="noConversion"/>
  <pageMargins left="0.7" right="0.7" top="0.75" bottom="0.75" header="0.3" footer="0.3"/>
  <pageSetup orientation="portrait" horizontalDpi="4294967292" verticalDpi="4294967292"/>
  <ignoredErrors>
    <ignoredError sqref="B29:B37" numberStoredAsText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isc_whitening_filter_D01001530_</vt:lpstr>
      <vt:lpstr>Sheet1</vt:lpstr>
    </vt:vector>
  </TitlesOfParts>
  <Company>Ligo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charlesosthelder</dc:creator>
  <cp:lastModifiedBy>Rich Abbott</cp:lastModifiedBy>
  <cp:lastPrinted>2011-01-27T00:05:05Z</cp:lastPrinted>
  <dcterms:created xsi:type="dcterms:W3CDTF">2010-12-07T00:13:50Z</dcterms:created>
  <dcterms:modified xsi:type="dcterms:W3CDTF">2014-04-03T18:18:47Z</dcterms:modified>
</cp:coreProperties>
</file>