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20" yWindow="0" windowWidth="28660" windowHeight="17380"/>
  </bookViews>
  <sheets>
    <sheet name="Risk Reg" sheetId="1" r:id="rId1"/>
  </sheets>
  <definedNames>
    <definedName name="_xlnm._FilterDatabase" localSheetId="0" hidden="1">'Risk Reg'!$A$12:$T$163</definedName>
    <definedName name="_xlnm.Print_Area" localSheetId="0">'Risk Reg'!$A$12:$T$185</definedName>
    <definedName name="_xlnm.Print_Titles" localSheetId="0">'Risk Reg'!$1:$11</definedName>
    <definedName name="Z_29122212_D15D_435A_AC5D_599F20C913A5_.wvu.PrintArea" localSheetId="0" hidden="1">'Risk Reg'!$A$12:$T$113</definedName>
    <definedName name="Z_29122212_D15D_435A_AC5D_599F20C913A5_.wvu.PrintTitles" localSheetId="0" hidden="1">'Risk Reg'!$1:$11</definedName>
    <definedName name="Z_37790801_A485_4F20_8D83_97504F6462DC_.wvu.PrintArea" localSheetId="0" hidden="1">'Risk Reg'!$A$12:$T$113</definedName>
    <definedName name="Z_37790801_A485_4F20_8D83_97504F6462DC_.wvu.PrintTitles" localSheetId="0" hidden="1">'Risk Reg'!$1:$11</definedName>
  </definedNames>
  <calcPr calcId="140001" concurrentCalc="0"/>
  <customWorkbookViews>
    <customWorkbookView name="David Shoemaker - Personal View" guid="{37790801-A485-4F20-8D83-97504F6462DC}" mergeInterval="0" personalView="1" maximized="1" windowWidth="1079" windowHeight="885" activeSheetId="1"/>
    <customWorkbookView name="Dennis Coyne - Personal View" guid="{29122212-D15D-435A-AC5D-599F20C913A5}" mergeInterval="0" personalView="1" maximized="1" windowWidth="1877" windowHeight="95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W200" i="1" l="1"/>
  <c r="R196" i="1"/>
  <c r="J196" i="1"/>
  <c r="R138" i="1"/>
  <c r="R106" i="1"/>
  <c r="W199" i="1"/>
  <c r="R200" i="1"/>
  <c r="J200" i="1"/>
  <c r="W198" i="1"/>
  <c r="R199" i="1"/>
  <c r="J199" i="1"/>
  <c r="J198" i="1"/>
  <c r="R198" i="1"/>
  <c r="J197" i="1"/>
  <c r="R197" i="1"/>
  <c r="R117" i="1"/>
  <c r="R188" i="1"/>
  <c r="R189" i="1"/>
  <c r="R190" i="1"/>
  <c r="R191" i="1"/>
  <c r="R192" i="1"/>
  <c r="R193" i="1"/>
  <c r="R194" i="1"/>
  <c r="R195" i="1"/>
  <c r="J188" i="1"/>
  <c r="W194" i="1"/>
  <c r="J189" i="1"/>
  <c r="W195" i="1"/>
  <c r="J190" i="1"/>
  <c r="W196" i="1"/>
  <c r="J191" i="1"/>
  <c r="W197" i="1"/>
  <c r="J192" i="1"/>
  <c r="J193" i="1"/>
  <c r="J194" i="1"/>
  <c r="J195" i="1"/>
  <c r="W201" i="1"/>
  <c r="J187" i="1"/>
  <c r="R187" i="1"/>
  <c r="R186" i="1"/>
  <c r="J186" i="1"/>
  <c r="R185" i="1"/>
  <c r="J185" i="1"/>
  <c r="J184" i="1"/>
  <c r="R184" i="1"/>
  <c r="J183" i="1"/>
  <c r="R183" i="1"/>
  <c r="J182" i="1"/>
  <c r="R182" i="1"/>
  <c r="J179" i="1"/>
  <c r="R179" i="1"/>
  <c r="J180" i="1"/>
  <c r="R180" i="1"/>
  <c r="J181" i="1"/>
  <c r="R181" i="1"/>
  <c r="J178" i="1"/>
  <c r="R178" i="1"/>
  <c r="J177" i="1"/>
  <c r="R177" i="1"/>
  <c r="J176" i="1"/>
  <c r="R176" i="1"/>
  <c r="R173" i="1"/>
  <c r="R174" i="1"/>
  <c r="R175" i="1"/>
  <c r="J173" i="1"/>
  <c r="J174" i="1"/>
  <c r="J175" i="1"/>
  <c r="R12" i="1"/>
  <c r="J171" i="1"/>
  <c r="R171" i="1"/>
  <c r="J172" i="1"/>
  <c r="R172" i="1"/>
  <c r="J13" i="1"/>
  <c r="R13" i="1"/>
  <c r="J14" i="1"/>
  <c r="R14" i="1"/>
  <c r="J15" i="1"/>
  <c r="R15" i="1"/>
  <c r="J16" i="1"/>
  <c r="R16" i="1"/>
  <c r="J17" i="1"/>
  <c r="R17" i="1"/>
  <c r="J18" i="1"/>
  <c r="R18" i="1"/>
  <c r="J19" i="1"/>
  <c r="R19" i="1"/>
  <c r="J20" i="1"/>
  <c r="R20" i="1"/>
  <c r="J21" i="1"/>
  <c r="R21" i="1"/>
  <c r="J22" i="1"/>
  <c r="R22" i="1"/>
  <c r="J23" i="1"/>
  <c r="R23" i="1"/>
  <c r="J24" i="1"/>
  <c r="R24" i="1"/>
  <c r="J25" i="1"/>
  <c r="R25" i="1"/>
  <c r="J26" i="1"/>
  <c r="R26" i="1"/>
  <c r="J27" i="1"/>
  <c r="R27" i="1"/>
  <c r="J28" i="1"/>
  <c r="R28" i="1"/>
  <c r="J29" i="1"/>
  <c r="R29" i="1"/>
  <c r="J30" i="1"/>
  <c r="R30" i="1"/>
  <c r="J31" i="1"/>
  <c r="R31" i="1"/>
  <c r="J32" i="1"/>
  <c r="R32" i="1"/>
  <c r="J33" i="1"/>
  <c r="R33" i="1"/>
  <c r="J34" i="1"/>
  <c r="R34" i="1"/>
  <c r="J35" i="1"/>
  <c r="R35" i="1"/>
  <c r="J36" i="1"/>
  <c r="R36" i="1"/>
  <c r="J37" i="1"/>
  <c r="R37" i="1"/>
  <c r="J39" i="1"/>
  <c r="R39" i="1"/>
  <c r="J40" i="1"/>
  <c r="R40" i="1"/>
  <c r="J41" i="1"/>
  <c r="R41" i="1"/>
  <c r="J42" i="1"/>
  <c r="R42" i="1"/>
  <c r="J43" i="1"/>
  <c r="R43" i="1"/>
  <c r="J44" i="1"/>
  <c r="R44" i="1"/>
  <c r="J45" i="1"/>
  <c r="R45" i="1"/>
  <c r="J46" i="1"/>
  <c r="R46" i="1"/>
  <c r="J47" i="1"/>
  <c r="R47" i="1"/>
  <c r="J48" i="1"/>
  <c r="R48" i="1"/>
  <c r="J49" i="1"/>
  <c r="R49" i="1"/>
  <c r="J50" i="1"/>
  <c r="R50" i="1"/>
  <c r="J51" i="1"/>
  <c r="R51" i="1"/>
  <c r="J52" i="1"/>
  <c r="R52" i="1"/>
  <c r="J53" i="1"/>
  <c r="R53" i="1"/>
  <c r="J54" i="1"/>
  <c r="R54" i="1"/>
  <c r="J55" i="1"/>
  <c r="R55" i="1"/>
  <c r="J56" i="1"/>
  <c r="R56" i="1"/>
  <c r="J57" i="1"/>
  <c r="R57" i="1"/>
  <c r="J58" i="1"/>
  <c r="R58" i="1"/>
  <c r="J59" i="1"/>
  <c r="R59" i="1"/>
  <c r="J60" i="1"/>
  <c r="R60" i="1"/>
  <c r="J62" i="1"/>
  <c r="R62" i="1"/>
  <c r="J63" i="1"/>
  <c r="R63" i="1"/>
  <c r="J64" i="1"/>
  <c r="R64" i="1"/>
  <c r="J65" i="1"/>
  <c r="R65" i="1"/>
  <c r="J66" i="1"/>
  <c r="R66" i="1"/>
  <c r="J67" i="1"/>
  <c r="R67" i="1"/>
  <c r="J68" i="1"/>
  <c r="R68" i="1"/>
  <c r="J69" i="1"/>
  <c r="R69" i="1"/>
  <c r="J70" i="1"/>
  <c r="R70" i="1"/>
  <c r="J71" i="1"/>
  <c r="R71" i="1"/>
  <c r="J72" i="1"/>
  <c r="R72" i="1"/>
  <c r="J73" i="1"/>
  <c r="R73" i="1"/>
  <c r="J74" i="1"/>
  <c r="R74" i="1"/>
  <c r="J75" i="1"/>
  <c r="J76" i="1"/>
  <c r="R76" i="1"/>
  <c r="J77" i="1"/>
  <c r="R77" i="1"/>
  <c r="J78" i="1"/>
  <c r="R78" i="1"/>
  <c r="J79" i="1"/>
  <c r="R79" i="1"/>
  <c r="J80" i="1"/>
  <c r="R80" i="1"/>
  <c r="J81" i="1"/>
  <c r="R81" i="1"/>
  <c r="J82" i="1"/>
  <c r="R82" i="1"/>
  <c r="J83" i="1"/>
  <c r="R83" i="1"/>
  <c r="J84" i="1"/>
  <c r="R84" i="1"/>
  <c r="J85" i="1"/>
  <c r="R85" i="1"/>
  <c r="J86" i="1"/>
  <c r="R86" i="1"/>
  <c r="J87" i="1"/>
  <c r="R87" i="1"/>
  <c r="J88" i="1"/>
  <c r="R88" i="1"/>
  <c r="J89" i="1"/>
  <c r="R89" i="1"/>
  <c r="J90" i="1"/>
  <c r="R90" i="1"/>
  <c r="J91" i="1"/>
  <c r="R91" i="1"/>
  <c r="J92" i="1"/>
  <c r="R92" i="1"/>
  <c r="J93" i="1"/>
  <c r="R93" i="1"/>
  <c r="J94" i="1"/>
  <c r="R94" i="1"/>
  <c r="J95" i="1"/>
  <c r="R95" i="1"/>
  <c r="J96" i="1"/>
  <c r="R96" i="1"/>
  <c r="J97" i="1"/>
  <c r="R97" i="1"/>
  <c r="J98" i="1"/>
  <c r="R98" i="1"/>
  <c r="J99" i="1"/>
  <c r="R99" i="1"/>
  <c r="J100" i="1"/>
  <c r="R100" i="1"/>
  <c r="J101" i="1"/>
  <c r="R101" i="1"/>
  <c r="J102" i="1"/>
  <c r="R102" i="1"/>
  <c r="J103" i="1"/>
  <c r="R103" i="1"/>
  <c r="J104" i="1"/>
  <c r="R104" i="1"/>
  <c r="J105" i="1"/>
  <c r="R105" i="1"/>
  <c r="J106" i="1"/>
  <c r="J107" i="1"/>
  <c r="R107" i="1"/>
  <c r="J108" i="1"/>
  <c r="R108" i="1"/>
  <c r="J109" i="1"/>
  <c r="R109" i="1"/>
  <c r="J110" i="1"/>
  <c r="R110" i="1"/>
  <c r="J111" i="1"/>
  <c r="R111" i="1"/>
  <c r="J112" i="1"/>
  <c r="R112" i="1"/>
  <c r="J113" i="1"/>
  <c r="R113" i="1"/>
  <c r="J114" i="1"/>
  <c r="R114" i="1"/>
  <c r="J115" i="1"/>
  <c r="R115" i="1"/>
  <c r="J116" i="1"/>
  <c r="R116" i="1"/>
  <c r="J117" i="1"/>
  <c r="J118" i="1"/>
  <c r="R118" i="1"/>
  <c r="J119" i="1"/>
  <c r="R119" i="1"/>
  <c r="J120" i="1"/>
  <c r="R120" i="1"/>
  <c r="J121" i="1"/>
  <c r="R121" i="1"/>
  <c r="J122" i="1"/>
  <c r="R122" i="1"/>
  <c r="J123" i="1"/>
  <c r="R123" i="1"/>
  <c r="J124" i="1"/>
  <c r="R124" i="1"/>
  <c r="J125" i="1"/>
  <c r="R125" i="1"/>
  <c r="J126" i="1"/>
  <c r="R126" i="1"/>
  <c r="J127" i="1"/>
  <c r="R127" i="1"/>
  <c r="J128" i="1"/>
  <c r="R128" i="1"/>
  <c r="J129" i="1"/>
  <c r="R129" i="1"/>
  <c r="J130" i="1"/>
  <c r="R130" i="1"/>
  <c r="J131" i="1"/>
  <c r="R131" i="1"/>
  <c r="J132" i="1"/>
  <c r="R132" i="1"/>
  <c r="J133" i="1"/>
  <c r="R133" i="1"/>
  <c r="J134" i="1"/>
  <c r="R134" i="1"/>
  <c r="J135" i="1"/>
  <c r="R135" i="1"/>
  <c r="J136" i="1"/>
  <c r="R136" i="1"/>
  <c r="J137" i="1"/>
  <c r="R137" i="1"/>
  <c r="J138" i="1"/>
  <c r="J139" i="1"/>
  <c r="R139" i="1"/>
  <c r="J140" i="1"/>
  <c r="R140" i="1"/>
  <c r="J141" i="1"/>
  <c r="R141" i="1"/>
  <c r="J142" i="1"/>
  <c r="R142" i="1"/>
  <c r="J143" i="1"/>
  <c r="R143" i="1"/>
  <c r="J144" i="1"/>
  <c r="R144" i="1"/>
  <c r="J145" i="1"/>
  <c r="R145" i="1"/>
  <c r="J146" i="1"/>
  <c r="R146" i="1"/>
  <c r="J147" i="1"/>
  <c r="R147" i="1"/>
  <c r="J148" i="1"/>
  <c r="R148" i="1"/>
  <c r="J149" i="1"/>
  <c r="R149" i="1"/>
  <c r="J150" i="1"/>
  <c r="R150" i="1"/>
  <c r="J151" i="1"/>
  <c r="R151" i="1"/>
  <c r="J152" i="1"/>
  <c r="R152" i="1"/>
  <c r="J153" i="1"/>
  <c r="R153" i="1"/>
  <c r="J154" i="1"/>
  <c r="R154" i="1"/>
  <c r="J155" i="1"/>
  <c r="R155" i="1"/>
  <c r="J156" i="1"/>
  <c r="R156" i="1"/>
  <c r="J157" i="1"/>
  <c r="R157" i="1"/>
  <c r="J158" i="1"/>
  <c r="R158" i="1"/>
  <c r="J159" i="1"/>
  <c r="R159" i="1"/>
  <c r="J160" i="1"/>
  <c r="R160" i="1"/>
  <c r="J161" i="1"/>
  <c r="R161" i="1"/>
  <c r="J162" i="1"/>
  <c r="R162" i="1"/>
  <c r="J163" i="1"/>
  <c r="R163" i="1"/>
  <c r="J164" i="1"/>
  <c r="R164" i="1"/>
  <c r="J165" i="1"/>
  <c r="R165" i="1"/>
  <c r="J166" i="1"/>
  <c r="R166" i="1"/>
  <c r="J167" i="1"/>
  <c r="R167" i="1"/>
  <c r="J168" i="1"/>
  <c r="R168" i="1"/>
  <c r="J169" i="1"/>
  <c r="R169" i="1"/>
  <c r="J170" i="1"/>
  <c r="R170" i="1"/>
  <c r="J12" i="1"/>
</calcChain>
</file>

<file path=xl/sharedStrings.xml><?xml version="1.0" encoding="utf-8"?>
<sst xmlns="http://schemas.openxmlformats.org/spreadsheetml/2006/main" count="1620" uniqueCount="756">
  <si>
    <t>If pre-stabilized lasers are limited to operating at less than 200W, then final sensitivity and performance will be lowered.</t>
  </si>
  <si>
    <t>If taxes and import duties are higher than expected for CA, WA, LA, and MA purchases/installed equipment and foreign materials, then cost will increase.</t>
  </si>
  <si>
    <t>If Observatory is damaged (e.g., hurricane, earthquake, vacuum failure), significant unplanned costs, schedule, and performance impacts will ensue</t>
  </si>
  <si>
    <t>If cabling problems occur (e.g., mis-wiring, failures), then significnat rework will be required.</t>
  </si>
  <si>
    <t>If Connectors don't function properly (i.e., contacts aren't made), then re-work to fix will be required.</t>
  </si>
  <si>
    <t>If parts get lost at a site (before installation), time and money will be wasted to find and/or re-order.</t>
  </si>
  <si>
    <t>G. Billingsley</t>
  </si>
  <si>
    <t>If intensity noise does not meet the design specification, then specification will not be met.</t>
  </si>
  <si>
    <t>If the high power photodetector fails vacuum qualification, then performance of the system will be reduced.</t>
  </si>
  <si>
    <t>If mix up occurs over metric or imperial units, then parts will not interface and significant rework will be required.</t>
  </si>
  <si>
    <t>If the reference cavity is contaminated during assembly into its vacuum chamber, then reassembly will be required.</t>
  </si>
  <si>
    <t>If pump diode optical fibres get damaged after installation, spares will be required.</t>
  </si>
  <si>
    <t>If Incompatibility of laser controls arises due to differences in mains frequencies, I &amp; C modifications may be required.</t>
  </si>
  <si>
    <t>If laser safety related incident, as opposed to an injury, occurs, then significant delay and cost increases will occur.</t>
  </si>
  <si>
    <t>If Sercel L-4C Geophones failure rate increases, new design may be required.</t>
  </si>
  <si>
    <t>If Hydraulic actuator assembly problems occur, then redesign and/or rework will be required.</t>
  </si>
  <si>
    <t>If Parker sevo valves become unavailable or fail during bench testing, then alternative design may be required.</t>
  </si>
  <si>
    <t>If Hydraulic plumbing leak occurs, then repairs will be required.</t>
  </si>
  <si>
    <t>If Steckheisen STS-2 seismometers are discontinued, then replacements may be required (STS-3); that may cause interface problems.</t>
  </si>
  <si>
    <t>If Pod assemblies leak and require replacement, costs will be increased.</t>
  </si>
  <si>
    <t>If HAM isolation does not meet requirements, then additional R&amp;D or lowered performance may result.</t>
  </si>
  <si>
    <t>INST</t>
  </si>
  <si>
    <t>If specialized coatings vender is lost, then set-up for another vender will add significant schedule and cost to project schedule.</t>
  </si>
  <si>
    <t>If suprasil 311 supplier chooses to optimize market, then costs for ITM mirror blanks could significantly increase.</t>
  </si>
  <si>
    <t xml:space="preserve">If the quad osem requirements change, then redesign/rework/refab may be necessary to match most recent requirement. </t>
  </si>
  <si>
    <t xml:space="preserve">If requirements regarding front-end electronics (delivered from UK) change after delivery, then redesign and rework will be required. </t>
  </si>
  <si>
    <t>If thermal lensing is both highly inhomogeneous and rapidly varying, then scanning laser compensation is required</t>
  </si>
  <si>
    <t>Added to baseline: multiplicity of  installed TCS sensors</t>
  </si>
  <si>
    <t>Substrates in house</t>
  </si>
  <si>
    <t>Most optics delivered, last few in production</t>
  </si>
  <si>
    <t>Two vendors have demonstrated ability to reach requirement. Capable vendor selected.</t>
  </si>
  <si>
    <t>Vendor selected who has met (and exceeded) requirements in pathfinder process</t>
  </si>
  <si>
    <t>Outgassing contamination to the ultra-high vacuum system.</t>
  </si>
  <si>
    <t xml:space="preserve">Fibres installed in a protective conduit </t>
  </si>
  <si>
    <t>Decision to use HEPI. Costs appear to be affordable. Isolation appears to be sufficient via modeling.</t>
  </si>
  <si>
    <t>Trillium substituted for STS-2: eliminates one locker. More robust flexures adopted for GS-13, eliminates other locker.</t>
  </si>
  <si>
    <t>Resonances determined to be in counterbalance masses. Re-designing masses and attachments.</t>
  </si>
  <si>
    <t>RR-119</t>
  </si>
  <si>
    <t>Optic table motion excites suspension cages leading to modulation of wide-angle scattered light and thus  to excess noise</t>
  </si>
  <si>
    <t>Implement backup plan to enhance power stability of sensor lasers.</t>
  </si>
  <si>
    <t>If optics damage exceeds spares allowance, then delays to schedule occur for long lead procurement items and costs are increased. </t>
  </si>
  <si>
    <t>If subsystem personnel need to be supported due to gap between subsystem finish and install start, then labor costs will increase.</t>
  </si>
  <si>
    <t>Let contractors go early and backfill with LIGO personnel on continuing tasks.</t>
  </si>
  <si>
    <t>If Test masses require aggressive thermal compensation for arm mode control, additional cost and schedule delay may occur.</t>
  </si>
  <si>
    <t>Risk Contri-butor</t>
  </si>
  <si>
    <t>If thermal compensators inject noise into system, power stability for heater and laser will be required.</t>
  </si>
  <si>
    <t>If thermal compensator sensors inject noise into system, power stability of sensor lasers will need enhancement.</t>
  </si>
  <si>
    <t>If thermal compensation sensors inadequately sensitive, performance will be degraded.</t>
  </si>
  <si>
    <t>Completed Mitigation Actions</t>
  </si>
  <si>
    <t>Open Mitigation Actions</t>
  </si>
  <si>
    <t>Initial Risk Evaluation</t>
  </si>
  <si>
    <t>Residual Risk Evaluation</t>
  </si>
  <si>
    <t>If sensitivity of optics to particulates is greater than anticipated, additional clean environmental costs required or performance suffers</t>
  </si>
  <si>
    <t>If BSC vacuum chamber damaged during move from 2km to 4km, then long schedule delay could occur and cost to replace/repair high.</t>
  </si>
  <si>
    <t>If resource/space conflicts occur, esp if delays occur (e.g. clean rooms, cranes, chambers, etc.), then work will be delayed.</t>
  </si>
  <si>
    <t>Scope Consequence</t>
  </si>
  <si>
    <t>Cost Consequence</t>
  </si>
  <si>
    <t>Schedule Consequence</t>
  </si>
  <si>
    <t>Performance Consequence</t>
  </si>
  <si>
    <t>Major overall Consequence</t>
  </si>
  <si>
    <t>Some major areas Consequenceed</t>
  </si>
  <si>
    <t>Minor Consequence</t>
  </si>
  <si>
    <t>If choice of recycling cavity architecture
(stable vs. unstable) negatively affects design of mode matching telescope, layouts, payloads, sensing and control, then significant Consequences to the project will ensue.</t>
  </si>
  <si>
    <t>If damage occurs to a laser component (either the laser rods, pump beam homogenizers, pump fibers or laser mirrors), then negative Consequences to the project will ensue.</t>
  </si>
  <si>
    <t>If cooling water for the pump diodes fails, then negative project Consequences ensue.</t>
  </si>
  <si>
    <t>If project cannot transport the required pump power over the proposed distances (100 m) by optical fibers, then negative project Consequences ensue.</t>
  </si>
  <si>
    <t>If pre-modecleaner cannot handle the high power for long periods of time, then negative project Consequences ensue.</t>
  </si>
  <si>
    <t>If items are either lost or damaged during shipping, then negative Consequences to the project will ensue.</t>
  </si>
  <si>
    <t>Risk Event</t>
  </si>
  <si>
    <t>Perform</t>
  </si>
  <si>
    <t>Resi-dual Risk Score</t>
  </si>
  <si>
    <t>If lock acquisition takes longer than expected, delay to project end results.</t>
  </si>
  <si>
    <t>Adaptive telescope design uses CO_2 laser heating to MMT mirrors.  Risks are 1) If system technology proves to be overly complex, then other designs may be needed; and 2) If there is insufficent space for implementation in vacuum, then other deisgns may be needed.</t>
  </si>
  <si>
    <t>If faraday rotator does not meet AdvLIGO vacuum requirements, then alternative designs may be required.</t>
  </si>
  <si>
    <t>Add schedule and cost contingency to plan.</t>
  </si>
  <si>
    <t>If the exchange rate for euro or Australian dollar increases by more than 20%, significant cost increases for instruments and other non-optical components will occur.</t>
  </si>
  <si>
    <t>Thoroughly leak check manifolds and tubing before adding fluid.</t>
  </si>
  <si>
    <t>M. Smith</t>
  </si>
  <si>
    <t>Risk retired: Stable recycling design eliminated PO mirrors.</t>
  </si>
  <si>
    <t xml:space="preserve">Retired - The CO2 Laser is no longer going to be used. </t>
  </si>
  <si>
    <t>Retired - Alternative design with ring heaters eliminates the CO2 Laser.</t>
  </si>
  <si>
    <t>None</t>
  </si>
  <si>
    <t>Unanticipated scattering or 'ghost beam' path found once system assembled</t>
  </si>
  <si>
    <t>D.Coyne</t>
  </si>
  <si>
    <t>If modulation depths (all TBD) don't support final modulation scheme, then significant consequence to schedule, performance, and scope will ensue.</t>
  </si>
  <si>
    <t>If pump diode manufacturer goes out of business or discontinues the current pump diode model, then there may be consequences</t>
  </si>
  <si>
    <t>If HAM1 (ISC chamber) needs seismic isolation beyond commercial components, then additional costs and schedule delay could occur.</t>
  </si>
  <si>
    <t>Viewport Failure</t>
  </si>
  <si>
    <t>Parametric Instability</t>
  </si>
  <si>
    <t>SYS</t>
  </si>
  <si>
    <t>Complete trade studies &amp; experiments</t>
  </si>
  <si>
    <t>Potential shortage of engineering and skilled touchlabor skills -- solidworks drafters; Conflict with S6 run operators being unavailable</t>
  </si>
  <si>
    <t>OSEMs are complicated to make; cost or schedule overruns, difficult to find vendors</t>
  </si>
  <si>
    <t>Blade nickel plating: looking for vendor, suitable process</t>
  </si>
  <si>
    <t>Lockers are weak point in reliability</t>
  </si>
  <si>
    <t>Wandering plant resonances in combined SEI-SUS system limiting performance in SEI</t>
  </si>
  <si>
    <t>Contamination on the PSL injection viewport may lead to absorption, runaway heating, and damage/implosion to the viewport window</t>
  </si>
  <si>
    <t>Romie/
Robertson</t>
  </si>
  <si>
    <t>UK schedule delayed</t>
  </si>
  <si>
    <t>B. Lantz</t>
  </si>
  <si>
    <t>B. Willke</t>
  </si>
  <si>
    <t>May learn from E-LIGO commissioning that the tri-mod EOM phase and amplitude noise performance (eg, piezo-electric resonances) is unsatisfactory</t>
  </si>
  <si>
    <t>If sole-source vender is lost, then delays to schedule occur for long lead procurement items and costs are increased.</t>
  </si>
  <si>
    <t>If manufacturers cannot meet radius of curvature tolerances, performance will suffer unless a redesign effort eases requirements</t>
  </si>
  <si>
    <t>If the high power photodetector is damaged, significant rework and repairs will be required.</t>
  </si>
  <si>
    <t>RR-001</t>
  </si>
  <si>
    <t>RR-002</t>
  </si>
  <si>
    <t>RR-003</t>
  </si>
  <si>
    <t>RR-004</t>
  </si>
  <si>
    <t>RR-005</t>
  </si>
  <si>
    <t>RR-006</t>
  </si>
  <si>
    <t>RR-007</t>
  </si>
  <si>
    <t>RR-008</t>
  </si>
  <si>
    <t>RR-009</t>
  </si>
  <si>
    <t>RR-010</t>
  </si>
  <si>
    <t>RR-011</t>
  </si>
  <si>
    <t>RR-012</t>
  </si>
  <si>
    <t>RR-013</t>
  </si>
  <si>
    <t>RR-014</t>
  </si>
  <si>
    <t>RR-015</t>
  </si>
  <si>
    <t>RR-016</t>
  </si>
  <si>
    <t>RR-017</t>
  </si>
  <si>
    <t>RR-018</t>
  </si>
  <si>
    <t>RR-019</t>
  </si>
  <si>
    <t>RR-020</t>
  </si>
  <si>
    <t>RR-021</t>
  </si>
  <si>
    <t>RR-022</t>
  </si>
  <si>
    <t>RR-023</t>
  </si>
  <si>
    <t>RR-024</t>
  </si>
  <si>
    <t>RR-025</t>
  </si>
  <si>
    <t>RR-026</t>
  </si>
  <si>
    <t>RR-027</t>
  </si>
  <si>
    <t>RR-028</t>
  </si>
  <si>
    <t>RR-029</t>
  </si>
  <si>
    <t>RR-030</t>
  </si>
  <si>
    <t>RR-031</t>
  </si>
  <si>
    <t>RR-032</t>
  </si>
  <si>
    <t>RR-033</t>
  </si>
  <si>
    <t>RR-034</t>
  </si>
  <si>
    <t>RR-035</t>
  </si>
  <si>
    <t>RR-036</t>
  </si>
  <si>
    <t>RR-037</t>
  </si>
  <si>
    <t>RR-038</t>
  </si>
  <si>
    <t>RR-039</t>
  </si>
  <si>
    <t>RR-040</t>
  </si>
  <si>
    <t>RR-041</t>
  </si>
  <si>
    <t>RR-042</t>
  </si>
  <si>
    <t>RR-043</t>
  </si>
  <si>
    <t>RR-044</t>
  </si>
  <si>
    <t>RR-045</t>
  </si>
  <si>
    <t>RR-046</t>
  </si>
  <si>
    <t>RR-047</t>
  </si>
  <si>
    <t>RR-048</t>
  </si>
  <si>
    <t>RR-049</t>
  </si>
  <si>
    <t>RR-050</t>
  </si>
  <si>
    <t>RR-051</t>
  </si>
  <si>
    <t>RR-052</t>
  </si>
  <si>
    <t>RR-053</t>
  </si>
  <si>
    <t>RR-054</t>
  </si>
  <si>
    <t>RR-055</t>
  </si>
  <si>
    <t>RR-056</t>
  </si>
  <si>
    <t>RR-057</t>
  </si>
  <si>
    <t xml:space="preserve">If laser pump fibers or cooling tubes get damaged during refurbishment or movement of HAM1 they need to be renewed. </t>
  </si>
  <si>
    <t>If cooling water of laser crystals get contaminated the laser performance might degrade. Cooling tubes and Xtals have to be replaced.</t>
  </si>
  <si>
    <t>Risk that campus administrations choose to remove support for on-campus computing clusters in out-years</t>
  </si>
  <si>
    <t>RR-115</t>
  </si>
  <si>
    <t>PM</t>
  </si>
  <si>
    <t>Risk Retired</t>
  </si>
  <si>
    <t>Risk retired.</t>
  </si>
  <si>
    <t>N</t>
  </si>
  <si>
    <t>NR</t>
  </si>
  <si>
    <t>eLIGO has improved baffling design/implementation, demonstrated to be successful, and consistent with AdL designs</t>
  </si>
  <si>
    <t xml:space="preserve">If unplanned  facility modifications or vacuum chambers and beam pipes are identified, then significant delays and cost increases to the project could occur. </t>
  </si>
  <si>
    <t>eLIGO Faraday Rotator (AdL prototype)  met vacuum requirements.</t>
  </si>
  <si>
    <t xml:space="preserve">If damage to optical components occurs (due to misalignments and exposure of high power density lasers), then schedule delays will result.   </t>
  </si>
  <si>
    <t>RR-118</t>
  </si>
  <si>
    <t>D. Carter</t>
  </si>
  <si>
    <t>Delays in completion of designs could delay the Project schedule to the point that the NSF contract dates would be missed.</t>
  </si>
  <si>
    <t>If GS-13 instrument vender is lost, then delays to schedule occur for long lead procurement items and costs are increased.</t>
  </si>
  <si>
    <t>If suspension fibers  and attachments do not meet requirements (breakage, noise, damping issues, etc), alternatives may be required and/or performance reduced.</t>
  </si>
  <si>
    <t>If vendor is lost, then delays to schedule occur for long lead procurement items and costs are increased.</t>
  </si>
  <si>
    <t xml:space="preserve">Models do not indicate a problem </t>
  </si>
  <si>
    <t>M. Zucker</t>
  </si>
  <si>
    <t>G. B. useful to separate contamination from particulates and from adsorption? One treatable the other not</t>
  </si>
  <si>
    <t>G. B. 010 and 009 taken to be for the optics as fabricated</t>
  </si>
  <si>
    <t>M. Evans</t>
  </si>
  <si>
    <t xml:space="preserve">G. B. </t>
  </si>
  <si>
    <t>G. B.  -- ask LMA again about changes in ROC with coating of Virgo optics</t>
  </si>
  <si>
    <t>dhs: review the overall plan with key personnel -- in parallel with actual plan review</t>
  </si>
  <si>
    <t>pf -- need 4km ifo to check.</t>
  </si>
  <si>
    <t>K. Mason -- maybe add one for the delivery delay?</t>
  </si>
  <si>
    <t>do a focused several-day review with key people. Combination of nuts/bolts of production; and how to integrate systems, think of first interferometry. Check explicitly the scary delivery instances, make sure gets scrutiny indicated</t>
  </si>
  <si>
    <t>have the system that we _will_ have -- move out of the way</t>
  </si>
  <si>
    <t>no longer a threat. Would like better performance, but not a _risk_</t>
  </si>
  <si>
    <t>In general: separate immediate project risks vs. ultimate performance</t>
  </si>
  <si>
    <t>RR-116</t>
  </si>
  <si>
    <t>N. Robertson</t>
  </si>
  <si>
    <t>If the UK are unable to deliver all of their electronics due to their tight funding schedule, then schedule delays and cost increases will be incurred by the US.</t>
  </si>
  <si>
    <t>If procurement process is not sped up, project will not meet critical milestones</t>
  </si>
  <si>
    <t>RR-117</t>
  </si>
  <si>
    <t>If optical spring effect in RSE is ignored in calculating the scattered light noise, then ADLIGO may not meet SRD</t>
  </si>
  <si>
    <t xml:space="preserve">Action Date -- Check </t>
  </si>
  <si>
    <t>Person Responsible</t>
  </si>
  <si>
    <t>Critical to Project Completion?</t>
  </si>
  <si>
    <t>R</t>
  </si>
  <si>
    <t>Redundant with RR-056</t>
  </si>
  <si>
    <t>Risk retired:  Stable recycling cavities chosen by TRB. Layout fits and costs are lower.</t>
  </si>
  <si>
    <t>RR-058</t>
  </si>
  <si>
    <t>RR-059</t>
  </si>
  <si>
    <t>RR-060</t>
  </si>
  <si>
    <t>RR-061</t>
  </si>
  <si>
    <t>RR-062</t>
  </si>
  <si>
    <t>RR-063</t>
  </si>
  <si>
    <t>RR-064</t>
  </si>
  <si>
    <t>RR-065</t>
  </si>
  <si>
    <t>RR-066</t>
  </si>
  <si>
    <t>RR-067</t>
  </si>
  <si>
    <t>RR-068</t>
  </si>
  <si>
    <t>RR-069</t>
  </si>
  <si>
    <t>RR-070</t>
  </si>
  <si>
    <t>RR-071</t>
  </si>
  <si>
    <t>RR-072</t>
  </si>
  <si>
    <t>RR-073</t>
  </si>
  <si>
    <t>RR-074</t>
  </si>
  <si>
    <t>RR-075</t>
  </si>
  <si>
    <t>RR-076</t>
  </si>
  <si>
    <t>RR-077</t>
  </si>
  <si>
    <t>RR-078</t>
  </si>
  <si>
    <t>RR-079</t>
  </si>
  <si>
    <t>RR-080</t>
  </si>
  <si>
    <t>RR-081</t>
  </si>
  <si>
    <t>RR-082</t>
  </si>
  <si>
    <t>RR-085</t>
  </si>
  <si>
    <t>RR-086</t>
  </si>
  <si>
    <t>RR-087</t>
  </si>
  <si>
    <t>RR-088</t>
  </si>
  <si>
    <t>RR-089</t>
  </si>
  <si>
    <t>RR-090</t>
  </si>
  <si>
    <t>RR-091</t>
  </si>
  <si>
    <t>RR-092</t>
  </si>
  <si>
    <t>RR-093</t>
  </si>
  <si>
    <t>RR-094</t>
  </si>
  <si>
    <t>RR-095</t>
  </si>
  <si>
    <t>RR-096</t>
  </si>
  <si>
    <t>RR-097</t>
  </si>
  <si>
    <t>RR-098</t>
  </si>
  <si>
    <t>RR-099</t>
  </si>
  <si>
    <t>RR-100</t>
  </si>
  <si>
    <t>RR-101</t>
  </si>
  <si>
    <t>RR-102</t>
  </si>
  <si>
    <t>RR-103</t>
  </si>
  <si>
    <t>RR-104</t>
  </si>
  <si>
    <t>RR-105</t>
  </si>
  <si>
    <t>RR-106</t>
  </si>
  <si>
    <t>RR-107</t>
  </si>
  <si>
    <t>RR-108</t>
  </si>
  <si>
    <t>RR-109</t>
  </si>
  <si>
    <t>RR-110</t>
  </si>
  <si>
    <t>RR-111</t>
  </si>
  <si>
    <t>RR-112</t>
  </si>
  <si>
    <t>RR-113</t>
  </si>
  <si>
    <t>RR-114</t>
  </si>
  <si>
    <t>Risk lost time during installation and commissioning if real-time CDS controls and DAQ systems not operating robustly</t>
  </si>
  <si>
    <t>Blade procurement:  difficulty in identifying vendor, fabrication process</t>
  </si>
  <si>
    <t>OSEMS: reliability, handling issues</t>
  </si>
  <si>
    <t>Design in plenty of valves and purge plugs to isolate any potential leak</t>
  </si>
  <si>
    <t>S. Anderson</t>
  </si>
  <si>
    <t>Risk ID</t>
  </si>
  <si>
    <t>Affected System or WBS Level</t>
  </si>
  <si>
    <t>Consequence</t>
  </si>
  <si>
    <t>Risk Score</t>
  </si>
  <si>
    <t>Cost</t>
  </si>
  <si>
    <t xml:space="preserve">Scope </t>
  </si>
  <si>
    <t xml:space="preserve">Cost </t>
  </si>
  <si>
    <t>Scope</t>
  </si>
  <si>
    <t>PSL</t>
  </si>
  <si>
    <t>-</t>
  </si>
  <si>
    <t>Project</t>
  </si>
  <si>
    <t>Y</t>
  </si>
  <si>
    <t>If NSF funding does not arrive as planned, then significant schedule delays and cost increases will be incurred.</t>
  </si>
  <si>
    <t>If foreign funding is lost or delayed, then schedule delays and cost increases will be incurred.</t>
  </si>
  <si>
    <t>Prob-ability</t>
  </si>
  <si>
    <t>Sched-ule</t>
  </si>
  <si>
    <t>Risk Value</t>
  </si>
  <si>
    <t>Probability</t>
  </si>
  <si>
    <t>Extremely Likely – 90% probability of occurrence over the project life</t>
  </si>
  <si>
    <t>Highly Likely – 70% probability of occurrence over the project life</t>
  </si>
  <si>
    <t>Moderately Likely – 50% probability of occurrence over the project life</t>
  </si>
  <si>
    <t>Unlikely – 30 % probability of occurrence over the project life</t>
  </si>
  <si>
    <t>Highly Unlikely – 10% probability of occurrence over the project life</t>
  </si>
  <si>
    <t>&gt; $3M</t>
  </si>
  <si>
    <t>$500K  to  $3M</t>
  </si>
  <si>
    <t>$250K to $500K</t>
  </si>
  <si>
    <t>$50K to $250K</t>
  </si>
  <si>
    <t>&lt;$50K</t>
  </si>
  <si>
    <t>1 - 2 mos.</t>
  </si>
  <si>
    <t>2 - 4 mos.</t>
  </si>
  <si>
    <t>&gt; 4 mos.</t>
  </si>
  <si>
    <t>&lt;1 mon.</t>
  </si>
  <si>
    <t>Unacceptable</t>
  </si>
  <si>
    <t>Negligible</t>
  </si>
  <si>
    <t>Doesn’t meet SRD</t>
  </si>
  <si>
    <t>Doesn't meet SRD in some areas</t>
  </si>
  <si>
    <t>Doesn't meet high goals</t>
  </si>
  <si>
    <t>IO</t>
  </si>
  <si>
    <t>COC, IO</t>
  </si>
  <si>
    <t>The design involving coupling the pump power to the laser rods via optical fibres does not depend on the particular hardware interface used by the pump diode manufacturer.</t>
  </si>
  <si>
    <t>If key staff leave Laser Zentrum Hannover, then there will be a lack of vital knowledge.</t>
  </si>
  <si>
    <t>Accept risk.</t>
  </si>
  <si>
    <t>Install temperature sensors and monitoring to automatically shutdown the laser if the temperature gets too high.</t>
  </si>
  <si>
    <t>Ensure proper training and procedures are maintained and reinforced.</t>
  </si>
  <si>
    <t>If initial alignment error(s) occur, requiring vacuum incursions to achieve alignment, then schedule delays may result</t>
  </si>
  <si>
    <t>If the sole-source vendor for expensive, long lead time, off-axis parabolic mirrors is unable to produce the PO telescope mirrors, the cost and schedule would be impacted</t>
  </si>
  <si>
    <t xml:space="preserve">PSL </t>
  </si>
  <si>
    <t>If beam and mode quality do not meet requirements, then modifications to system may be required.</t>
  </si>
  <si>
    <t>If facility electrical power fails, then damage will occur due to improper shutdown or mains glitches.</t>
  </si>
  <si>
    <t>If frequency noise does not meet the design specification.</t>
  </si>
  <si>
    <t>If core optic or coating absorption is too large, the thermal lens at full power will be larger than TCS can compensate, reducing sensitivity or forcing Advanced LIGO to run at lower power.</t>
  </si>
  <si>
    <t>AOS COC</t>
  </si>
  <si>
    <t>If core optic or coating absorption is too inhomogeneous, thermal microroughness will limit arm power via high power scattering.</t>
  </si>
  <si>
    <t>AOS</t>
  </si>
  <si>
    <t>Maintain R&amp;D backup plan for scanning laser compensation</t>
  </si>
  <si>
    <t>AOS SUS</t>
  </si>
  <si>
    <t>Have backup plan to enhance power stability of sensor lasers.</t>
  </si>
  <si>
    <t>INS</t>
  </si>
  <si>
    <t>key staff loss for the installation tasks, i.e. experts on critical installation procedures/operations such as fiber welding, alignment procedures, etc.</t>
  </si>
  <si>
    <t>key staff loss for the integrated test tasks, i.e. experts on subsystem test procedures/operations and especially troubleshooting.</t>
  </si>
  <si>
    <t>Keep sufficient numbers of spares on hand. Spares in plan.</t>
  </si>
  <si>
    <t>Keep sufficient numbers of spares on hand. Spares included in plan.</t>
  </si>
  <si>
    <t>Add schedule contingency to plan. Keep sufficient assembly instructions and handling procedures.</t>
  </si>
  <si>
    <t>Installation steps take longer than expected and/or unforseen install procedures or tooling.</t>
  </si>
  <si>
    <t>Interface issues, e.g. physical interfaces problems (subsystem assemblies interfere) or signal interface mis-matches</t>
  </si>
  <si>
    <t>SEI</t>
  </si>
  <si>
    <t>If computer space requirements exceed projected space, then facility modifications may be required</t>
  </si>
  <si>
    <t>DCS</t>
  </si>
  <si>
    <t xml:space="preserve">Major Threat List </t>
  </si>
  <si>
    <t xml:space="preserve">If facility staging space is determined insufficient late in the project, then new facilities (or modifications to existing facilities) will be required. </t>
  </si>
  <si>
    <t>If the site facility is not ready for assembly or installation, then installation will be delayed.</t>
  </si>
  <si>
    <t>If the exchange rate for euro or Australian dollar increases by more than 20%, significant cost increases for the majority of COC procurements will occur</t>
  </si>
  <si>
    <t>COC</t>
  </si>
  <si>
    <t>If clean room space is inadequate for assembly needs, schedule delay and or costs will increase.</t>
  </si>
  <si>
    <t>If sole-source COC vender is lost, then delays to schedule occur for long lead procurement items and costs are increased.</t>
  </si>
  <si>
    <t>If polishing vendor cannot meet overall COC specs, then performance will suffer.</t>
  </si>
  <si>
    <t>SUS</t>
  </si>
  <si>
    <t>FMP</t>
  </si>
  <si>
    <t>C. Wilkinson</t>
  </si>
  <si>
    <t>D. Coyne</t>
  </si>
  <si>
    <t>A. Lazzarini</t>
  </si>
  <si>
    <t>D. Shoemaker</t>
  </si>
  <si>
    <t>H. Armandula</t>
  </si>
  <si>
    <t>P. Willems</t>
  </si>
  <si>
    <t>P. Fritschel</t>
  </si>
  <si>
    <t>D. Reitze</t>
  </si>
  <si>
    <t>P. King</t>
  </si>
  <si>
    <t>K. Mason</t>
  </si>
  <si>
    <t>J. Romie</t>
  </si>
  <si>
    <t>1) Procure and replace in-process spares according to spares plan 2) Implement training for personnel who handle optic components</t>
  </si>
  <si>
    <t>Maintain discussion with backup vendors in case of difficulties.</t>
  </si>
  <si>
    <t>RR-120</t>
  </si>
  <si>
    <t>Decommissioning may require more time and other resources if 'clean' removal is needed</t>
  </si>
  <si>
    <t>Continue to develop plan; implement R&amp;D backup plan for scanning laser compensation</t>
  </si>
  <si>
    <t xml:space="preserve">Contracts let with  technically competant vendors. </t>
  </si>
  <si>
    <t>Extensive  prototyping at LZH indicates chosen fibers can carry power.</t>
  </si>
  <si>
    <t>RR-121</t>
  </si>
  <si>
    <t>If the cleanliness of the Laser Area Enclosure is insufficient then
contamination of, or damage to, the PSL's optical components will occur.</t>
  </si>
  <si>
    <t>RR-122</t>
  </si>
  <si>
    <t>Contracts in place, optics in production, costs lower than cost book; risk is not retired completely until all effort invoiced</t>
  </si>
  <si>
    <t>Accept risk. Remains until all effort invoiced.</t>
  </si>
  <si>
    <t>Prototyping complete, vendor identified</t>
  </si>
  <si>
    <t>Noise performance of test mass suspensions may be compromised by increased gas damping due to small gap between test mass and reaction mass</t>
  </si>
  <si>
    <t>The PSL beam path injection into the vacuum system has been designed to go through a double viewport system. A failure of the injection viewport would vent HAM1(7), but not the main vacuum.</t>
  </si>
  <si>
    <t>RR-123</t>
  </si>
  <si>
    <t>Simplification of design by TCS to eliminate need for tri-chroic performance on small PRMs</t>
  </si>
  <si>
    <t>Facility modifications complete in timely fashion</t>
  </si>
  <si>
    <t>Keep sufficient numbers of spare components on hand, especially those most prone to damage. Design of laser rooms consistent with needs identified by AEI/LZH.</t>
  </si>
  <si>
    <t>No evidence of problems of this nature in eLIGO. Will continue to monitor.</t>
  </si>
  <si>
    <t>Investigate passive damping through impedance matched electrodes.</t>
  </si>
  <si>
    <t>Tight polishing tolerance of the stable recycling cavity mirrors. Space constraints on the layout of the IO in the folded interferometer coupled with manufacture tolerance limits in PR mirrors radii of curvature could lead to delays in installation or possible modifications or additions to the HAM ISI</t>
  </si>
  <si>
    <t>TCS and ISC requirements for multi-wavelength design of SR2 and PR2 mirror coatings may require development work by coating vendors which could impact the schedule.</t>
  </si>
  <si>
    <t>RR-124</t>
  </si>
  <si>
    <t>The cleaning and baking of vacuum parts may be underscoped or susceptible to breakdown</t>
  </si>
  <si>
    <t>RR-125</t>
  </si>
  <si>
    <t>COC/IO</t>
  </si>
  <si>
    <t>Date Added</t>
  </si>
  <si>
    <t>Date updated</t>
  </si>
  <si>
    <t>After fabrication and testing of the 3 lasers, each demonstrating the 200 W output power requirement, this risk event is now highly unlikely.</t>
  </si>
  <si>
    <t>Training sessions for LIGO personnel included in plan. 35 W front ends installed, in use by many LIGO staff. AEI staff also a repository of experience now.</t>
  </si>
  <si>
    <t>Risk retired. We have enough communal knowledge about the 200 W laser.</t>
  </si>
  <si>
    <t>Risk Retired:  No electronics in vacuum.</t>
  </si>
  <si>
    <t>RR-126</t>
  </si>
  <si>
    <t>Polishing contractor for IO and COC has  problems in the fabrication of IO and COC substrates; delay is the net impact</t>
  </si>
  <si>
    <t>If electrostatic actuator introduces noise through electronic or thermal coupling, will need to re-instate photon drive.</t>
  </si>
  <si>
    <t>Premature in-vacuum instrumentation failures</t>
  </si>
  <si>
    <t>If BSC isolation does not meet requirements (e.g., excess LF noise from tilt-horizontal coupling, or subspecification performance of sensors, additional R&amp;D or lowered performance may result.</t>
  </si>
  <si>
    <t>RR-127</t>
  </si>
  <si>
    <t>Metrology optics may be delivered late</t>
  </si>
  <si>
    <t>Find that the drawings that the project was working off of for the HAM and BSC vacuum envelopes do not reflect the as-built conditions</t>
  </si>
  <si>
    <t>Risk Retired.</t>
  </si>
  <si>
    <t>All engineering complete. Production underway.</t>
  </si>
  <si>
    <t>Additional Labor is in place, can retain for longer if needed</t>
  </si>
  <si>
    <t>Blade material has been ordered for all US suspensions, processes established, vendors qualified</t>
  </si>
  <si>
    <t>RR-128</t>
  </si>
  <si>
    <t>K. Mailand</t>
  </si>
  <si>
    <t xml:space="preserve">If the current vendor for the TMS telescope off Axis Parabolas
fails to produce a correct set of optics we will have to rework or
acquire them from an alt. vendor. 
</t>
  </si>
  <si>
    <t>Low</t>
  </si>
  <si>
    <t>Frequent travel by LZH and MPG staff without difficulties.</t>
  </si>
  <si>
    <t>Careful quality assurance monitoring of contractor (telecons, visits). Many optics received, and accepted.</t>
  </si>
  <si>
    <t>RR-129</t>
  </si>
  <si>
    <t>RR-130</t>
  </si>
  <si>
    <t>RR-131</t>
  </si>
  <si>
    <t>M. Jacobson</t>
  </si>
  <si>
    <t>If the Hartmann Sensor probe beam cannot be made effectively incoherent and cross-sampling between ITMs is not linearizable, then HWS performance will suffer.</t>
  </si>
  <si>
    <t>If new Hartmann Sensor R&amp;D activities do not yield timely conclusions,in support of the nominal plan to procure Dalsa 1M60 cameras, then our collaborators in Adelaide will not be able to commit ~$500k this fiscal year (for that procurement activity) and those costs will return to aLIGO</t>
  </si>
  <si>
    <t>In-house electronics guidance for high-reliability parts established and used in design of in-vacuum parts. eLIGO shows no in-vacuum instrumentation failures. Simplification of in-vacuum instrumentation.</t>
  </si>
  <si>
    <t>Premature or frequent in-vacuum instrumentation installation or lifetime failure may impact instrument availability during commissioning or operation</t>
  </si>
  <si>
    <t>Metrology system delivered.</t>
  </si>
  <si>
    <t>RR-132</t>
  </si>
  <si>
    <t>RR-133</t>
  </si>
  <si>
    <t>RR-134</t>
  </si>
  <si>
    <t>RR-135</t>
  </si>
  <si>
    <t>RR-137</t>
  </si>
  <si>
    <t>Removed equipment requires unexpected rework due to damage or incompatibility of design</t>
  </si>
  <si>
    <t>Risk that pre-full-lock testing of any of the integrated systems takes longer than planned,  either because we haven't defined a crisp, measurable end or because of too many gremlins</t>
  </si>
  <si>
    <t xml:space="preserve">  - Chamber cleaning procedure does not work as expected and contaminant levels increase rather than decrease.</t>
  </si>
  <si>
    <t>risk that utilities will not be adequate to the job, due to poor estimation of needs - (HVAC, local chillers, electrical power, etc.)</t>
  </si>
  <si>
    <t>B. O'reilly</t>
  </si>
  <si>
    <t xml:space="preserve"> - Risk of damage to vacuum flanges, bellows, or envelope during de-install, rearrangement of the vacuum envelope and removal /installation of new input/output tubes.</t>
  </si>
  <si>
    <t>DAQ</t>
  </si>
  <si>
    <t>Risk of electrical or magnetic cross-coupling between systems in the vacuum</t>
  </si>
  <si>
    <t>RR-136</t>
  </si>
  <si>
    <t>RR-138</t>
  </si>
  <si>
    <t>RR-139</t>
  </si>
  <si>
    <t>Late delivery of the vacuum modifications could impede general progress</t>
  </si>
  <si>
    <t>Equipment installed and powered up.</t>
  </si>
  <si>
    <t>RR-140</t>
  </si>
  <si>
    <t>Cross-coupling in suspension modes could lead to difficulty in control and delays in integration</t>
  </si>
  <si>
    <t>Have characterized noise of Ring Heaters and determined them to be well below minimum requirements</t>
  </si>
  <si>
    <t>Characterize noise of a CO2 laser.</t>
  </si>
  <si>
    <t>IO/SEI</t>
  </si>
  <si>
    <t>Delay in procurement of reference spheres for recycling mirror metrology may delay of measurements of ROC needed for installation</t>
  </si>
  <si>
    <t>SUS/IO</t>
  </si>
  <si>
    <t>RR-141</t>
  </si>
  <si>
    <t>RR-142</t>
  </si>
  <si>
    <t>RR-143</t>
  </si>
  <si>
    <t>RR-144</t>
  </si>
  <si>
    <t>Chamber cleaning introduces other contamination</t>
  </si>
  <si>
    <t>RR-145</t>
  </si>
  <si>
    <t>UK fab work completed.</t>
  </si>
  <si>
    <t>Production complete.</t>
  </si>
  <si>
    <t xml:space="preserve">Rejected suspect parts. Intensive QA of materials and processes across the project implemented.
</t>
  </si>
  <si>
    <t>None.</t>
  </si>
  <si>
    <t xml:space="preserve">Continue with training process, aggressively including new staff in procedures. </t>
  </si>
  <si>
    <t>Delays in HSTS fabrication and test may delay HSTS assembly and installation</t>
  </si>
  <si>
    <t>Over-extended staff results in setbacks for Project and people</t>
  </si>
  <si>
    <t>Non-US SUS work completed.</t>
  </si>
  <si>
    <t>Further information requires low-noise complete interferometer sensitivity.</t>
  </si>
  <si>
    <t>RR-146</t>
  </si>
  <si>
    <t>RR-147</t>
  </si>
  <si>
    <t>Lessons learned from initial quad assemblies has led to a review of potential re-work. Outcome of review may have consequences for schedule and cost which are still being assessed</t>
  </si>
  <si>
    <t>Discussions with ISC group has highlighted the need for more sys-id on quad assemblies, may have schedule impact</t>
  </si>
  <si>
    <t>SUS/ISC</t>
  </si>
  <si>
    <t>Risk that Electrostatic Charge Noise is unacceptable</t>
  </si>
  <si>
    <t>RR-148</t>
  </si>
  <si>
    <t>R. Bork</t>
  </si>
  <si>
    <t>Number of EPICs channels may exceed the ability of the current system, requiring additional hardware  and some software development. Guess ~300k channels.</t>
  </si>
  <si>
    <t>B. O'Reilly</t>
  </si>
  <si>
    <t>RR-149</t>
  </si>
  <si>
    <t>Blades rusting between receipt from the first vendor and processing by the Ni plating vendor</t>
  </si>
  <si>
    <t>Risk is low.</t>
  </si>
  <si>
    <t xml:space="preserve"> All L4-C units have been received and appear to be robust. </t>
  </si>
  <si>
    <t xml:space="preserve">Assembly and testing complete with no major problems. </t>
  </si>
  <si>
    <t xml:space="preserve">25% spares ordered with only a couple failing in incoming inspection. </t>
  </si>
  <si>
    <t>Nanometrics Trillium selected for baseline,  all received.  No interface difficulties.</t>
  </si>
  <si>
    <t>Still possibility of failures during 1st two months of operation. Accept risk.</t>
  </si>
  <si>
    <t>Production run to date, including installation, demonstrates success to date</t>
  </si>
  <si>
    <t>All GS-13 seismometers received with 20% spares.</t>
  </si>
  <si>
    <t>Risk that total data rate is considerably greater than cost book estimates, requiring larger data archives</t>
  </si>
  <si>
    <t>The parking REFL beam dump has been moved outside the vacuum</t>
  </si>
  <si>
    <t>FEA shows that the IO REFL parking beam dump will heat HAM ISI table to temperatures well in excess of safe operating temperatures when illuminated at full power</t>
  </si>
  <si>
    <t>RR-150</t>
  </si>
  <si>
    <t>Delays in procuring SiC for the IO baffle material may impact installation schedule </t>
  </si>
  <si>
    <t>IOO</t>
  </si>
  <si>
    <t>Quad Structure and welding: Vacuum, structural requirements cannot be simultaneously met</t>
  </si>
  <si>
    <t xml:space="preserve">If we are unable to detect welds or other hidden defects  in internal machined parts we risk contaminating the vacuum system.
</t>
  </si>
  <si>
    <t>Both  BSC moved successfully</t>
  </si>
  <si>
    <t>Succcessful fabrication and installation of complete suspension.  Initial characterization consistent with requirements; suspension fiber Q measurements fit model.</t>
  </si>
  <si>
    <t>TRB/VRB review resulted in improved protocols &amp; procedures. TCS viewport evaluated and risk retired. 100% testing.</t>
  </si>
  <si>
    <t>All parts received.</t>
  </si>
  <si>
    <t>PSLs have now run for months without indication that the rooms are insufficient.</t>
  </si>
  <si>
    <t>First cut channel count made, net rate compatible with data processing and storage design. Stable numbers over time.</t>
  </si>
  <si>
    <t>High rates demonstrated with success.</t>
  </si>
  <si>
    <t xml:space="preserve">Design phase completed.  </t>
  </si>
  <si>
    <t>RR-151</t>
  </si>
  <si>
    <t>RR-152</t>
  </si>
  <si>
    <t>RR-153</t>
  </si>
  <si>
    <t>LIGO-India could delay the project through distraction of technical staff</t>
  </si>
  <si>
    <t>LIGO-India could delay H1 or incurr costs due to a technical complication</t>
  </si>
  <si>
    <t>RR-154</t>
  </si>
  <si>
    <t>LIGO-India could lead to 'color of money' difficulties</t>
  </si>
  <si>
    <t>SOP, extended use of 35 W laser and use of 200 W laser without incident</t>
  </si>
  <si>
    <t>LIGO-India could delay the project through lack of proper communication to technical staff</t>
  </si>
  <si>
    <t>Integrated testing reveals weakness in subsystem/system design</t>
  </si>
  <si>
    <t>RR-155</t>
  </si>
  <si>
    <t xml:space="preserve">Testing development and damping loop design with present performance meets all current understanding of requirements. </t>
  </si>
  <si>
    <t>All front-end designs except ESD complete and tested to be satisfactory after minor rework.</t>
  </si>
  <si>
    <t>RR-156</t>
  </si>
  <si>
    <t>RR-157</t>
  </si>
  <si>
    <t>RR-158</t>
  </si>
  <si>
    <t>LIGO-India change in plan requires later installation of H2 in integration period</t>
  </si>
  <si>
    <t>LIGO-India training program distracts from US Installation</t>
  </si>
  <si>
    <t>LIGO-India planned activities in conflict with US installation due to US technical difficulty</t>
  </si>
  <si>
    <t xml:space="preserve">Continued vigilence. </t>
  </si>
  <si>
    <t>Clear guidance from Leader and PI to prioritize aLIGO-US and obtain prior permission to spend time on LIGO-India. Instructions to clear requests with Whitcomb and Shoemaker.</t>
  </si>
  <si>
    <t xml:space="preserve">Most equipment received. </t>
  </si>
  <si>
    <t>All equipment received.</t>
  </si>
  <si>
    <t>Include contingency in project risk calculation; deliveries keeping up with installation</t>
  </si>
  <si>
    <t xml:space="preserve">All parts received, installed, leak checked. Ok. </t>
  </si>
  <si>
    <t>Have all structures in house.</t>
  </si>
  <si>
    <t xml:space="preserve">Many persons added through contingency use; schedules adjusted. </t>
  </si>
  <si>
    <t xml:space="preserve">Mirrors received and satisfactory.
</t>
  </si>
  <si>
    <t>Structures meet first resonance requirements. Vibration Absorbers have been developed and integrated for damping. Extra stiffening which improves coupling to vibration absorbers has been added to BS/FM structures</t>
  </si>
  <si>
    <t>Extensive burning in of OSEMS, use in prototypes; good statistics to date. Tools are in place for sys-id</t>
  </si>
  <si>
    <t>Work on this will continue as the commissioning proceeds</t>
  </si>
  <si>
    <t>Vigilance.</t>
  </si>
  <si>
    <t>Delivered and in use.</t>
  </si>
  <si>
    <t>RR-159</t>
  </si>
  <si>
    <t>Integrated test in motion at both observatories, and teams are adequate.</t>
  </si>
  <si>
    <t>Completed installation with no damage</t>
  </si>
  <si>
    <r>
      <t xml:space="preserve">New procurement staff hired. More experience has led to faster processing. </t>
    </r>
    <r>
      <rPr>
        <sz val="10"/>
        <rFont val="Arial"/>
      </rPr>
      <t>Procurement phase drawing to a close.</t>
    </r>
  </si>
  <si>
    <t>Production cleaning nearing completion; FTIR indicate success in cleaning, and RGA test confirms on BSC</t>
  </si>
  <si>
    <t>NSF Direction is to store H2.</t>
  </si>
  <si>
    <t>Removed from Project scope.</t>
  </si>
  <si>
    <t>RR-160</t>
  </si>
  <si>
    <t>Magnetic coupling in quad suspension leads to the need for rework of the suspensions</t>
  </si>
  <si>
    <t>RR-161</t>
  </si>
  <si>
    <t>Layout inconsistent with subsystem plans</t>
  </si>
  <si>
    <t xml:space="preserve"> 
Modeled and measured in bench-top systems to scope problem and devise more robust solution. Characterized as-installed system on OAT, ok.</t>
  </si>
  <si>
    <t xml:space="preserve">Completed evaluation of wavelengths and cameras; suitable solutions found. Adelaide procured all required and desired equipment.
</t>
  </si>
  <si>
    <t>RR-162</t>
  </si>
  <si>
    <t>RR-163</t>
  </si>
  <si>
    <t>B. Levine</t>
  </si>
  <si>
    <t>That Pilot End Test Mass neeed for Installation at LHO</t>
  </si>
  <si>
    <t>That Repolish and recoat End Test Masses needed</t>
  </si>
  <si>
    <r>
      <t>The use of a spatial filter cavity reduces the likelihood of this event.</t>
    </r>
    <r>
      <rPr>
        <sz val="10"/>
        <rFont val="Arial"/>
      </rPr>
      <t xml:space="preserve"> LLO measured to be satisfactory.</t>
    </r>
  </si>
  <si>
    <t>UPS on computing equipment; Laser survived many power outages at LLO</t>
  </si>
  <si>
    <t>Equipment built; no problem found.</t>
  </si>
  <si>
    <r>
      <t xml:space="preserve">Based on current knowledge of PSL pointing stability, there is no need for active jitter suppression. </t>
    </r>
    <r>
      <rPr>
        <sz val="10"/>
        <rFont val="Arial"/>
      </rPr>
      <t>However, see jitter due to water-induced vibration which must be addressed.</t>
    </r>
  </si>
  <si>
    <r>
      <t>IO</t>
    </r>
    <r>
      <rPr>
        <sz val="10"/>
        <rFont val="Arial"/>
      </rPr>
      <t>-PSL</t>
    </r>
  </si>
  <si>
    <t>MIT cluster center coming on line well before need. Caltech firmed campus plans.</t>
  </si>
  <si>
    <t>Initial LIGO Decommissioned.</t>
  </si>
  <si>
    <t>All SiC procured.</t>
  </si>
  <si>
    <r>
      <rPr>
        <sz val="10"/>
        <rFont val="Arial"/>
      </rPr>
      <t>Pu</t>
    </r>
    <r>
      <rPr>
        <sz val="10"/>
        <rFont val="Arial"/>
      </rPr>
      <t>rchase of additional Hartmann sensors for permanent installation on test masses</t>
    </r>
    <r>
      <rPr>
        <sz val="10"/>
        <rFont val="Arial"/>
      </rPr>
      <t xml:space="preserve"> completed</t>
    </r>
  </si>
  <si>
    <t>Accept Risk</t>
  </si>
  <si>
    <t>If staff from LZH or MPG encounter visa problems to enter the US, then negative project Consequences ensue.</t>
  </si>
  <si>
    <t>In-situ integrated testing show that the platform peforms well and is flexible through controls programming.</t>
  </si>
  <si>
    <r>
      <rPr>
        <sz val="10"/>
        <rFont val="Arial"/>
      </rPr>
      <t>Continue working on low-frequency sensor-induced motion</t>
    </r>
    <r>
      <rPr>
        <sz val="10"/>
        <rFont val="Arial"/>
      </rPr>
      <t>.</t>
    </r>
  </si>
  <si>
    <t>Layout established that does not stress SEI; installed, tested, works.</t>
  </si>
  <si>
    <t>Designs leave margin to accommodate as-built differences. eLIGO instantiation of SEI and SUS and ISC elements fit. Have lived through several cases of mismatch.</t>
  </si>
  <si>
    <t>Activity completed without incident.</t>
  </si>
  <si>
    <t>Increased capacity for a number of systems completed. Critical systems tested.</t>
  </si>
  <si>
    <t xml:space="preserve">Storate activities laid out and placed in the schedule. Equipment costed. </t>
  </si>
  <si>
    <t>Monday meetings used to regularly update; examples used to help train the staff intuition. Scope limited to storage.</t>
  </si>
  <si>
    <t>Technical and Procurement staff deeply involved in planning and fist-cut costing. Interface well defined and simple.</t>
  </si>
  <si>
    <t>LIGO-India tasks moved after H1 tasks. Priority correctly set for LHO/LLO detectors. Program well underway.</t>
  </si>
  <si>
    <r>
      <rPr>
        <sz val="10"/>
        <rFont val="Arial"/>
      </rPr>
      <t>Installation well underway</t>
    </r>
    <r>
      <rPr>
        <sz val="10"/>
        <rFont val="Arial"/>
      </rPr>
      <t xml:space="preserve">; no new needs identified. </t>
    </r>
  </si>
  <si>
    <r>
      <t>Clean room</t>
    </r>
    <r>
      <rPr>
        <sz val="10"/>
        <rFont val="Arial"/>
      </rPr>
      <t>s adequate for work undertaken, covers all situations</t>
    </r>
  </si>
  <si>
    <r>
      <t xml:space="preserve">If the pre-modecleaner is contaminated during </t>
    </r>
    <r>
      <rPr>
        <sz val="10"/>
        <rFont val="Arial"/>
      </rPr>
      <t>use</t>
    </r>
    <r>
      <rPr>
        <sz val="10"/>
        <rFont val="Arial"/>
      </rPr>
      <t xml:space="preserve"> then reinstallation will be required.</t>
    </r>
  </si>
  <si>
    <t>Continue to monitor absorption.</t>
  </si>
  <si>
    <t>Guido Mueller</t>
  </si>
  <si>
    <t>If fluctuations in modulation index generate RIN in carrier field beyond the 2e-9/rtHz requirement at 10Hz.</t>
  </si>
  <si>
    <t xml:space="preserve">N </t>
  </si>
  <si>
    <t>Characterize Radiation pressure noise at low frequencies when IFO reaches sufficient sensitivity below ~30Hz.</t>
  </si>
  <si>
    <t>RR-164</t>
  </si>
  <si>
    <t>RR-165</t>
  </si>
  <si>
    <t>RR-166</t>
  </si>
  <si>
    <t>Complete modifications of DAC to ESD interface for whitening; ensure complete set of ESD on hand and tested; extract data from absolute motion from DRMI and complete IFO test to improve estimates for post-project activities</t>
  </si>
  <si>
    <t>Units received and meet requirements; Analysis of dynamic range shows current actuators acceptable for early astrophysics; further refinement will come with more experience with the complete interferometer and its noise performance.</t>
  </si>
  <si>
    <t>Cooling water path changed to reduce excitation.</t>
  </si>
  <si>
    <t>IO to address periscope and optic mount resonances, then re-measure</t>
  </si>
  <si>
    <t>IO-PSL</t>
  </si>
  <si>
    <r>
      <t xml:space="preserve">FMP </t>
    </r>
    <r>
      <rPr>
        <sz val="10"/>
        <rFont val="Arial"/>
      </rPr>
      <t>complete, all types of installations exercised</t>
    </r>
  </si>
  <si>
    <t>RR-167</t>
  </si>
  <si>
    <t>Mike Landry</t>
  </si>
  <si>
    <t>RR-168</t>
  </si>
  <si>
    <t>RR-169</t>
  </si>
  <si>
    <t>Mindy Jacobson</t>
  </si>
  <si>
    <t>Possible aging/deterioration of coatings on large copper substrates for TCS</t>
  </si>
  <si>
    <t>Limited longevity of TCS CO2 lasers in storage</t>
  </si>
  <si>
    <t>Storage</t>
  </si>
  <si>
    <t>RR-170</t>
  </si>
  <si>
    <t>RR-171</t>
  </si>
  <si>
    <t>RR-172</t>
  </si>
  <si>
    <t>John Worden</t>
  </si>
  <si>
    <t>Additional handling for Storage increases risk of damage</t>
  </si>
  <si>
    <t>Concern added at beginning of design process</t>
  </si>
  <si>
    <t>Carry through with N2 design and monitoring plan</t>
  </si>
  <si>
    <t>Components in open environment suffer unanticipated damage (e.g., electronics and rodents/insects)</t>
  </si>
  <si>
    <t>Frequent inspections specified in plan</t>
  </si>
  <si>
    <t>RR-173</t>
  </si>
  <si>
    <t>David Shoemaker</t>
  </si>
  <si>
    <t>RR-174</t>
  </si>
  <si>
    <t>Hiro Yamamoto</t>
  </si>
  <si>
    <t>At the high power operation, if the (re-)locking of IFO to the full sensitivity mode takes long due to various time constants of thermal-related issues, the duty cycle with high sensitivity could be compromised.</t>
  </si>
  <si>
    <t>Seismic isolation designed to give long lock periods</t>
  </si>
  <si>
    <t>TMs suitably coated for at least Pilot if not final use.</t>
  </si>
  <si>
    <t>RR-175</t>
  </si>
  <si>
    <t>Garilynn Billingsley</t>
  </si>
  <si>
    <t>If thermal asymmetry in the beamsplitter is too large it may increase the contrast defect and/or cause excess noise in the signal recycling cavity - affecting interferometer control.</t>
  </si>
  <si>
    <t>Continue characterization of damage, and relationship to observed eLIGO/high-power testing</t>
  </si>
  <si>
    <t>Found low power threshold for damage in test setup; limited input power to MC</t>
  </si>
  <si>
    <t>Procured spares for optical components which could be damaged.Baffles designed to catch beams. High-power testing in Mode Cleaner (most intense beams) successful. However, limiting power input to MC</t>
  </si>
  <si>
    <t>Investitgating second sources.</t>
  </si>
  <si>
    <r>
      <rPr>
        <sz val="10"/>
        <rFont val="Arial"/>
      </rPr>
      <t>Continue to m</t>
    </r>
    <r>
      <rPr>
        <sz val="10"/>
        <rFont val="Arial"/>
      </rPr>
      <t>onitor cooling water quality</t>
    </r>
  </si>
  <si>
    <t>Many hours of use without problems.</t>
  </si>
  <si>
    <t xml:space="preserve">Problems (vacuum compatibility, beam distortion) with the  optical elements used to maintain mode matching between IMC and Core interferometer. Potential issue at high laser powers or if static ROCs are off. </t>
  </si>
  <si>
    <t xml:space="preserve">Matching of red in HIFO acceptable. </t>
  </si>
  <si>
    <t>Test in each HIFO, and full lock.</t>
  </si>
  <si>
    <t>A collection of small changes have been made. Quads in use in One-Arm test and HIFO; issues addressed with these fixes resolved.</t>
  </si>
  <si>
    <r>
      <t>TCS designed with 2x power margin; higher powers possible with incremental changes. Cleaning procedure sketched out for core optics in place; suspension etc. compatible.   Enhanced LIGO TCS tests give experience in AdL approach. More in-spec and near-spec absorption seen in completed optics.</t>
    </r>
    <r>
      <rPr>
        <sz val="10"/>
        <rFont val="Arial"/>
      </rPr>
      <t xml:space="preserve"> See T1300354</t>
    </r>
  </si>
  <si>
    <t>Failure of vertex or end pumping systems can introduce delay or contamination or damage</t>
  </si>
  <si>
    <t>Cause of Sept 2013 failure understood; triggered systematic check of vacuum pump systems</t>
  </si>
  <si>
    <t>RR-176</t>
  </si>
  <si>
    <t>Complete improvement of ring-down tests to provide better limits on acceptable levels.</t>
  </si>
  <si>
    <t>RGA measurements show ok levels. Pumpdown rate is reasonably fast.</t>
  </si>
  <si>
    <t>Chamber cleaning completed. Particulate monitoring program in place. Revised cleaning and garbing.  CC committee active. Significant improvement seen.</t>
  </si>
  <si>
    <t>Ongoing; continue with present practice.</t>
  </si>
  <si>
    <t>Correct matching into in-vac ISS array. Debug electronics. Demonstrate as-installed acceptable performance.</t>
  </si>
  <si>
    <t>Keep R&amp;D going on suppressing chamber modes, feedforward, tilt sensors. Focus on horizontal-tilt coupling.</t>
  </si>
  <si>
    <r>
      <t xml:space="preserve">Satisfactory performance in GW band achieved. </t>
    </r>
    <r>
      <rPr>
        <sz val="10"/>
        <rFont val="Arial"/>
      </rPr>
      <t>Tuning of ISI to address specific problems in integrated test demonstrated.</t>
    </r>
  </si>
  <si>
    <t>Only 3rd ifo parts remain in production clean/bake, and negligible amount there.</t>
  </si>
  <si>
    <t>Testing to date shows manageable cross-coupling for control purposes</t>
  </si>
  <si>
    <t>Completed cleaning. Remaining contamination from other sources.</t>
  </si>
  <si>
    <t>Test results from DRMI, 4km arms indicate a workable system.</t>
  </si>
  <si>
    <t>Determined that the coupling observed is not in the seismic isolation system or an active component, or ECD magnets. Installed slit OSEM holders. Each better measurment indicates smaller coupling.</t>
  </si>
  <si>
    <t>Several good catches and near-misses noted and used as training for teams. Almost completed in Installation</t>
  </si>
  <si>
    <t xml:space="preserve">All kinds of parts now stored, and much of it already done. </t>
  </si>
  <si>
    <t>Loss or malfunction of purge gas for 3rd ifo storage</t>
  </si>
  <si>
    <t>RR-177</t>
  </si>
  <si>
    <t>Delays in establishing DCS approach with XSEDE lead to delays in realization of design</t>
  </si>
  <si>
    <t>RR-178</t>
  </si>
  <si>
    <t>Document contingency use to date. Project forward based on current major risks. Establish lien on DCS with hopes for offset from XSEDE.</t>
  </si>
  <si>
    <t>SUS, INS</t>
  </si>
  <si>
    <t xml:space="preserve">Extension of Installation Acceptance.  </t>
  </si>
  <si>
    <t>INS, PM</t>
  </si>
  <si>
    <t>DCS, PM</t>
  </si>
  <si>
    <t>RR-179</t>
  </si>
  <si>
    <t>RR-180</t>
  </si>
  <si>
    <t>RR-181</t>
  </si>
  <si>
    <t>RR-182</t>
  </si>
  <si>
    <t>RR-183</t>
  </si>
  <si>
    <t>RR-184</t>
  </si>
  <si>
    <t>RR-185</t>
  </si>
  <si>
    <t>RR-186</t>
  </si>
  <si>
    <t>Marty Levine</t>
  </si>
  <si>
    <t>Continue to track how decisions on integrated testing staffing impact the 3rd ifo, and manage 3rd ifo staffing carefully</t>
  </si>
  <si>
    <t>Procurement plan prepared; discussions with LLO and LHO staff on process for infrastructure work</t>
  </si>
  <si>
    <t>Discussions with Caltech indicate will to place computing on campus. XSEDE potential reduces overall infrastructure burden.</t>
  </si>
  <si>
    <t>Act on outcome of XSEDE/DCS review.</t>
  </si>
  <si>
    <t>follow through with close LMA oversight.</t>
  </si>
  <si>
    <t>have visited, and put into place future plans, for close in-situ oversight of LMA</t>
  </si>
  <si>
    <t>Continue with tightening and wiggling cables to identify problems.</t>
  </si>
  <si>
    <t>Inventory effectively complete. BarCode system for 3rd interferometer in place.</t>
  </si>
  <si>
    <t>Shipping largely completed; only some COC and some SEI to go.</t>
  </si>
  <si>
    <t>Understand frequent ESD shutdowns, and make modifications as needed</t>
  </si>
  <si>
    <t>Particulate or hydrocarbon contamination during storage could take place without us being aware</t>
  </si>
  <si>
    <t>Shorten Integration schedule to full lock. If  integrated test progresses faster than planned, it willy shorten the time required to achieve full lock, thus shorting the Project and saving both schedule time and cost.</t>
  </si>
  <si>
    <t>Extend schedule to 3rd IFO Acceptance.  Delays in subsystem fabrication and interferomteter installation defers work on completion of 3rd interferometer assemblies.  This delays the storage activity.</t>
  </si>
  <si>
    <t>Shortage of computing capacity at XSEDE. aLIGO may need to purchase computing resources to make up the shortfall to meet computational requirements.</t>
  </si>
  <si>
    <r>
      <rPr>
        <sz val="10"/>
        <rFont val="Arial"/>
      </rPr>
      <t>That</t>
    </r>
    <r>
      <rPr>
        <sz val="10"/>
        <rFont val="Arial"/>
      </rPr>
      <t xml:space="preserve"> excessive particulate contamination to the chambers occurs</t>
    </r>
  </si>
  <si>
    <r>
      <t xml:space="preserve"> </t>
    </r>
    <r>
      <rPr>
        <sz val="10"/>
        <rFont val="Arial"/>
      </rPr>
      <t>That there are</t>
    </r>
    <r>
      <rPr>
        <sz val="10"/>
        <rFont val="Arial"/>
      </rPr>
      <t xml:space="preserve"> Intermittent electronic problems with an installed component, sensors, actuators, cables etc. </t>
    </r>
  </si>
  <si>
    <t>That subsystems not ready for deliveries when needed, schedule/cost impacts.</t>
  </si>
  <si>
    <r>
      <rPr>
        <sz val="10"/>
        <rFont val="Arial"/>
      </rPr>
      <t xml:space="preserve">That </t>
    </r>
    <r>
      <rPr>
        <sz val="10"/>
        <rFont val="Arial"/>
      </rPr>
      <t>personnel or machine safety incident occurs during project</t>
    </r>
  </si>
  <si>
    <r>
      <t xml:space="preserve">That Beam Tube Leak at LLO </t>
    </r>
    <r>
      <rPr>
        <sz val="10"/>
        <rFont val="Arial"/>
      </rPr>
      <t>interrupts aLIGO</t>
    </r>
  </si>
  <si>
    <t>That Complacency and over-familiarity with INS tasks leads to errors and accidents</t>
  </si>
  <si>
    <t>That Installation takes longer than expected at LHO</t>
  </si>
  <si>
    <t>That DCS completion goes beyond planned Project Completion</t>
  </si>
  <si>
    <t>That the Contingencyis  insufficient to complete  project.</t>
  </si>
  <si>
    <t>Most of the project completed. $3M contingency drawn from DCS.</t>
  </si>
  <si>
    <t>That delays in completion of detector  activities lead to the need for an extension of the Project end date</t>
  </si>
  <si>
    <t>RR-187</t>
  </si>
  <si>
    <t>That temperature sensitivity of in-vacuum suspensions is excessive</t>
  </si>
  <si>
    <t>FMP, SUS</t>
  </si>
  <si>
    <t>Monitor heights; ultimately adjust suspensions at target of opporutnity</t>
  </si>
  <si>
    <t>Ideal operating temperatures identified, within range of FMP; vertical position trimmed with internal actuators</t>
  </si>
  <si>
    <t>Complete 3rd interferometer coatings</t>
  </si>
  <si>
    <t>H1 and L1 coatings complete and probably acceptable. QA imposed on coating vendor</t>
  </si>
  <si>
    <r>
      <rPr>
        <sz val="10"/>
        <rFont val="Arial"/>
      </rPr>
      <t>That</t>
    </r>
    <r>
      <rPr>
        <sz val="10"/>
        <rFont val="Arial"/>
      </rPr>
      <t xml:space="preserve"> coating vendor cannot</t>
    </r>
    <r>
      <rPr>
        <sz val="10"/>
        <rFont val="Arial"/>
      </rPr>
      <t xml:space="preserve"> deliver suitable</t>
    </r>
    <r>
      <rPr>
        <sz val="10"/>
        <rFont val="Arial"/>
      </rPr>
      <t xml:space="preserve"> </t>
    </r>
    <r>
      <rPr>
        <sz val="10"/>
        <rFont val="Arial"/>
      </rPr>
      <t xml:space="preserve">ITM </t>
    </r>
    <r>
      <rPr>
        <sz val="10"/>
        <rFont val="Arial"/>
      </rPr>
      <t xml:space="preserve">COC </t>
    </r>
    <r>
      <rPr>
        <sz val="10"/>
        <rFont val="Arial"/>
      </rPr>
      <t>optics.</t>
    </r>
  </si>
  <si>
    <r>
      <rPr>
        <sz val="10"/>
        <rFont val="Arial"/>
      </rPr>
      <t>That</t>
    </r>
    <r>
      <rPr>
        <sz val="10"/>
        <rFont val="Arial"/>
      </rPr>
      <t xml:space="preserve"> coating vendor cannot</t>
    </r>
    <r>
      <rPr>
        <sz val="10"/>
        <rFont val="Arial"/>
      </rPr>
      <t xml:space="preserve"> deliver suitable</t>
    </r>
    <r>
      <rPr>
        <sz val="10"/>
        <rFont val="Arial"/>
      </rPr>
      <t xml:space="preserve"> </t>
    </r>
    <r>
      <rPr>
        <sz val="10"/>
        <rFont val="Arial"/>
      </rPr>
      <t xml:space="preserve">ETM </t>
    </r>
    <r>
      <rPr>
        <sz val="10"/>
        <rFont val="Arial"/>
      </rPr>
      <t xml:space="preserve">COC </t>
    </r>
    <r>
      <rPr>
        <sz val="10"/>
        <rFont val="Arial"/>
      </rPr>
      <t>optics.</t>
    </r>
  </si>
  <si>
    <t>That beam pointing jitter between PSL table and IMC is larger than expected</t>
  </si>
  <si>
    <t>RR-188</t>
  </si>
  <si>
    <t>That there is irreparable damage to an ETM during integrated testing</t>
  </si>
  <si>
    <t>Levels of jitter meet requirements at most frequencies, with further mitigation already implemented.</t>
  </si>
  <si>
    <t>Propagate solutions from LLO to LHO; iron out remaining excess at acoustic frequencies.</t>
  </si>
  <si>
    <t>RR-189</t>
  </si>
  <si>
    <t>RR-190</t>
  </si>
  <si>
    <t>That state information is not well controlled leading to ambiguous or unknown instrument states</t>
  </si>
  <si>
    <t>Calculations and measurements complete. Several feasible conceptual designs for pumping mitigation sketched out. Costs of pumping added to potential calls on contingency. TRB concluded with firm plan to thin CPs and add increased space between ETMs and their RMs, the latter post-Project.</t>
  </si>
  <si>
    <r>
      <rPr>
        <sz val="10"/>
        <rFont val="Arial"/>
      </rPr>
      <t>Redundant with RR-030</t>
    </r>
    <r>
      <rPr>
        <sz val="10"/>
        <rFont val="Arial"/>
      </rPr>
      <t>.</t>
    </r>
  </si>
  <si>
    <t>All funding received, thank you.</t>
  </si>
  <si>
    <t xml:space="preserve">LLO locked, and have shortened integration time accordingly. </t>
  </si>
  <si>
    <t>Watch progress, and  replan as appropriate.</t>
  </si>
  <si>
    <t>3rd ifo making good progress in both subsystem assembly and in receipt of parts. Added craft labor at LHO to support seismic assembly.</t>
  </si>
  <si>
    <t>Storing as prescribed by Manufacturer</t>
  </si>
  <si>
    <t>Storing according to past experience with these coatings.</t>
  </si>
  <si>
    <t>Planned witness plate placement/measurements</t>
  </si>
  <si>
    <t>Project forward based on current major risks. Act on DCS review outcome</t>
  </si>
  <si>
    <t>That the incorrect 532-nm ETM transmission leads to the need for either more complexity in the locking system or ETM Swap</t>
  </si>
  <si>
    <t>Bring ALS WFS into operation; practice locking to ensure all ok</t>
  </si>
  <si>
    <t>RR-191</t>
  </si>
  <si>
    <t xml:space="preserve">That a non-reparable fiber 'horn' break occurs during swap of the LHO ITMs </t>
  </si>
  <si>
    <t>Check to ensure 2nd milky ITM is at LMA; discuss heads-up to LMA</t>
  </si>
  <si>
    <t xml:space="preserve">Measured absorption on average lower than requirements, and few point scatterers. </t>
  </si>
  <si>
    <t>Subsystem deliveries effectively complete, and remaining parts available</t>
  </si>
  <si>
    <t xml:space="preserve">Cables now all installed. </t>
  </si>
  <si>
    <r>
      <rPr>
        <sz val="10"/>
        <rFont val="Arial"/>
      </rPr>
      <t xml:space="preserve">Continue </t>
    </r>
    <r>
      <rPr>
        <sz val="10"/>
        <rFont val="Arial"/>
      </rPr>
      <t>testing on cabling in</t>
    </r>
    <r>
      <rPr>
        <sz val="10"/>
        <rFont val="Arial"/>
      </rPr>
      <t xml:space="preserve"> </t>
    </r>
    <r>
      <rPr>
        <sz val="10"/>
        <rFont val="Arial"/>
      </rPr>
      <t>install</t>
    </r>
  </si>
  <si>
    <t>Most stuff works reliably.</t>
  </si>
  <si>
    <t>Expert evaluation of leak done by Ops. Repair undertaken, successfully.</t>
  </si>
  <si>
    <t>Initial locking demonstrated at both Observatories.  Contingency lien reserved for swap, and planning for swap completed. Sprial process refinement fairly successful and ETMs coated.</t>
  </si>
  <si>
    <t>Consider if we pursue further refinement; complete coating of last substrates</t>
  </si>
  <si>
    <t>Physical installation complete.</t>
  </si>
  <si>
    <t xml:space="preserve"> </t>
  </si>
  <si>
    <t>Need to pursue infrastructure agressively.</t>
  </si>
  <si>
    <t>ALS functions at both observatories, and LLO locked. New coatings on spares with correct transmission..</t>
  </si>
  <si>
    <t>Design of in-vac charge completed and out for procurement. Tests on discharging done. Research into charging sources (ion pumps) done.</t>
  </si>
  <si>
    <t xml:space="preserve">Complete the instalation of the Weiss In-vacuum discharge system. Pursue alternative pumps. Shield Ion Pumps. </t>
  </si>
  <si>
    <t>Installed AR coatings high but workable. Last AR 'milky' coatings very good.</t>
  </si>
  <si>
    <t>Completed refit for lower cooling-water-induced vibration. Periscope payload changed for the better.</t>
  </si>
  <si>
    <t>Intensity noise demonstrated to very nearly meet requirements in stand-alone experiment. Errors in initial implementation identified, and plans in place to rectify.  LLO noise well below shot noise</t>
  </si>
  <si>
    <t xml:space="preserve">Have observed in LLO, and addressed with heating of TM. </t>
  </si>
  <si>
    <t>Configuration control  implemented  Code review done, recommendations in action. System operating. ER6 successful</t>
  </si>
  <si>
    <t>Some initial problems found and repaired;  see  improving reliabilty, good enough to retire</t>
  </si>
  <si>
    <t>LLO success shows this is not a near term problem</t>
  </si>
  <si>
    <t>LLO success indicates that this is not a problem</t>
  </si>
  <si>
    <t>Needs for computing much reduced from first estimates.</t>
  </si>
  <si>
    <t>LLO Accepted. LHO acceptance well underway</t>
  </si>
  <si>
    <t>Complete review.</t>
  </si>
  <si>
    <t>Only locking remaining, covered by other entry.</t>
  </si>
  <si>
    <t>Completed without incident.</t>
  </si>
  <si>
    <t>Guardian implemented and functioning well; also evolves well.</t>
  </si>
  <si>
    <t>Advanced LIGO Risk Registry       LIGO-M080359-v29</t>
  </si>
  <si>
    <t>Last Reviewed/Updated: 2015-03-25</t>
  </si>
  <si>
    <t xml:space="preserve">Completed Project without significant safety incident. </t>
  </si>
  <si>
    <t>Project Completed with Key Staff intact.</t>
  </si>
  <si>
    <t>Installation completed; took longer than expected, but within time limit</t>
  </si>
  <si>
    <t>All components installed, and they fit and interface.</t>
  </si>
  <si>
    <t>Work complete.</t>
  </si>
  <si>
    <t xml:space="preserve">Both instruments locked. </t>
  </si>
  <si>
    <t xml:space="preserve">Alignment completed. </t>
  </si>
  <si>
    <r>
      <t>Reliability is part of design QA for in-vacuum components. History growing on trouble-free in-vacuum instrumentation.</t>
    </r>
    <r>
      <rPr>
        <sz val="10"/>
        <rFont val="Arial"/>
      </rPr>
      <t xml:space="preserve"> </t>
    </r>
  </si>
  <si>
    <t>Scattered light seen but from other paths.</t>
  </si>
  <si>
    <t>Both instruments locked.</t>
  </si>
  <si>
    <t>Not a significant noise source.</t>
  </si>
  <si>
    <t>Addressed the issue of compensation plate handedness, and misplaced BS.. Established review committee and chair for Layout review. Everything now installed, looks ok</t>
  </si>
  <si>
    <t xml:space="preserve">First review completed; response in Oct 2014 was successful; infrastructure and 1st CPU procurement in process. Leader engaged. </t>
  </si>
  <si>
    <t>Interact with NSF on plan</t>
  </si>
  <si>
    <t>Integrated testing complete with no damage.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</si>
</sst>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9" x14ac:knownFonts="1">
    <font>
      <sz val="10"/>
      <name val="Arial"/>
    </font>
    <font>
      <sz val="10"/>
      <name val="Arial"/>
    </font>
    <font>
      <sz val="10"/>
      <name val="Times New Roman"/>
      <family val="1"/>
    </font>
    <font>
      <b/>
      <sz val="12"/>
      <name val="Times New Roman"/>
      <family val="1"/>
    </font>
    <font>
      <b/>
      <sz val="10"/>
      <name val="Times New Roman"/>
      <family val="1"/>
    </font>
    <font>
      <sz val="8"/>
      <name val="Arial"/>
      <family val="2"/>
    </font>
    <font>
      <b/>
      <sz val="10"/>
      <name val="Arial"/>
      <family val="2"/>
    </font>
    <font>
      <sz val="10"/>
      <name val="Arial"/>
    </font>
    <font>
      <b/>
      <sz val="12"/>
      <name val="Arial"/>
      <family val="2"/>
    </font>
    <font>
      <sz val="10"/>
      <name val="Arial"/>
    </font>
    <font>
      <b/>
      <sz val="10"/>
      <name val="Arial"/>
      <family val="2"/>
    </font>
    <font>
      <b/>
      <sz val="12"/>
      <name val="Arial"/>
      <family val="2"/>
    </font>
    <font>
      <b/>
      <sz val="16"/>
      <name val="Arial"/>
      <family val="2"/>
    </font>
    <font>
      <b/>
      <sz val="14"/>
      <name val="Arial"/>
      <family val="2"/>
    </font>
    <font>
      <sz val="10"/>
      <name val="Arial"/>
    </font>
    <font>
      <b/>
      <sz val="18"/>
      <name val="Arial"/>
      <family val="2"/>
    </font>
    <font>
      <sz val="10"/>
      <name val="Arial Bold"/>
    </font>
    <font>
      <u/>
      <sz val="10"/>
      <color theme="10"/>
      <name val="Arial"/>
    </font>
    <font>
      <u/>
      <sz val="10"/>
      <color theme="11"/>
      <name val="Arial"/>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7"/>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5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indexed="11"/>
      </left>
      <right style="thin">
        <color indexed="11"/>
      </right>
      <top style="medium">
        <color indexed="9"/>
      </top>
      <bottom style="medium">
        <color indexed="9"/>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medium">
        <color indexed="9"/>
      </top>
      <bottom style="thin">
        <color indexed="11"/>
      </bottom>
      <diagonal/>
    </border>
    <border>
      <left/>
      <right/>
      <top style="thin">
        <color auto="1"/>
      </top>
      <bottom style="thin">
        <color auto="1"/>
      </bottom>
      <diagonal/>
    </border>
    <border>
      <left/>
      <right style="thin">
        <color indexed="11"/>
      </right>
      <top style="medium">
        <color indexed="9"/>
      </top>
      <bottom style="thin">
        <color indexed="1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thin">
        <color auto="1"/>
      </right>
      <top/>
      <bottom/>
      <diagonal/>
    </border>
  </borders>
  <cellStyleXfs count="17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62">
    <xf numFmtId="0" fontId="0" fillId="0" borderId="0" xfId="0"/>
    <xf numFmtId="0" fontId="4" fillId="0" borderId="0" xfId="0" applyFont="1" applyAlignment="1">
      <alignment horizontal="center"/>
    </xf>
    <xf numFmtId="0" fontId="0" fillId="0" borderId="0" xfId="0"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Fill="1" applyAlignment="1">
      <alignment wrapText="1"/>
    </xf>
    <xf numFmtId="0" fontId="0" fillId="0" borderId="0" xfId="0" applyFill="1"/>
    <xf numFmtId="0" fontId="0" fillId="0" borderId="0" xfId="0" applyAlignment="1">
      <alignment vertical="center"/>
    </xf>
    <xf numFmtId="0" fontId="4" fillId="2" borderId="3" xfId="0" applyFont="1" applyFill="1" applyBorder="1" applyAlignment="1">
      <alignment horizontal="left" vertical="center" wrapText="1" indent="1"/>
    </xf>
    <xf numFmtId="0" fontId="1" fillId="0" borderId="0" xfId="0" applyFont="1"/>
    <xf numFmtId="0" fontId="2" fillId="0" borderId="1" xfId="0" applyFont="1" applyFill="1" applyBorder="1" applyAlignment="1">
      <alignment horizontal="center" vertical="top" wrapText="1"/>
    </xf>
    <xf numFmtId="0" fontId="4" fillId="0" borderId="0" xfId="0" applyFont="1" applyFill="1" applyAlignment="1">
      <alignment horizontal="center"/>
    </xf>
    <xf numFmtId="0" fontId="7" fillId="0" borderId="0" xfId="0" applyFont="1" applyFill="1"/>
    <xf numFmtId="0" fontId="2" fillId="0" borderId="2" xfId="0" applyFont="1" applyFill="1" applyBorder="1" applyAlignment="1">
      <alignment horizontal="center" vertical="top" wrapText="1"/>
    </xf>
    <xf numFmtId="0" fontId="2" fillId="0" borderId="1" xfId="0" applyFont="1" applyFill="1" applyBorder="1" applyAlignment="1">
      <alignment horizontal="left" vertical="center" indent="1"/>
    </xf>
    <xf numFmtId="0" fontId="2" fillId="0" borderId="2" xfId="0" applyFont="1" applyFill="1" applyBorder="1" applyAlignment="1">
      <alignment horizontal="left" vertical="center" indent="1"/>
    </xf>
    <xf numFmtId="0" fontId="4" fillId="0" borderId="0" xfId="0" applyFont="1" applyFill="1" applyAlignment="1">
      <alignment horizontal="left" vertical="center" inden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vertical="center" wrapText="1"/>
    </xf>
    <xf numFmtId="0" fontId="0" fillId="0" borderId="0" xfId="0" applyFill="1" applyAlignment="1">
      <alignment vertical="center"/>
    </xf>
    <xf numFmtId="0" fontId="8" fillId="0" borderId="0" xfId="0" applyFont="1" applyAlignment="1">
      <alignment vertical="center"/>
    </xf>
    <xf numFmtId="0" fontId="0" fillId="0" borderId="0" xfId="0" applyAlignment="1">
      <alignment vertical="center" wrapText="1"/>
    </xf>
    <xf numFmtId="0" fontId="4" fillId="2" borderId="4" xfId="0" applyFont="1" applyFill="1" applyBorder="1" applyAlignment="1">
      <alignment horizontal="left" vertical="center" wrapText="1" indent="1"/>
    </xf>
    <xf numFmtId="0" fontId="0" fillId="0" borderId="0" xfId="0" applyFill="1" applyAlignment="1">
      <alignment horizontal="left" vertical="center" indent="1"/>
    </xf>
    <xf numFmtId="0" fontId="0" fillId="0" borderId="0" xfId="0" applyFill="1" applyAlignment="1">
      <alignment horizontal="left" indent="1"/>
    </xf>
    <xf numFmtId="0" fontId="4" fillId="0" borderId="0" xfId="0" applyFont="1" applyFill="1" applyAlignment="1">
      <alignment horizontal="left" vertical="center" wrapText="1" indent="1"/>
    </xf>
    <xf numFmtId="0" fontId="0" fillId="0" borderId="0" xfId="0" applyFill="1" applyAlignment="1">
      <alignment horizontal="left" wrapText="1" indent="1"/>
    </xf>
    <xf numFmtId="0" fontId="0" fillId="0" borderId="0" xfId="0" applyAlignment="1">
      <alignment horizontal="center" vertical="center" wrapText="1"/>
    </xf>
    <xf numFmtId="0" fontId="9" fillId="0" borderId="2" xfId="0" applyFont="1" applyFill="1" applyBorder="1" applyAlignment="1">
      <alignment vertical="center" wrapText="1"/>
    </xf>
    <xf numFmtId="0" fontId="0" fillId="0" borderId="2" xfId="0" applyBorder="1" applyAlignment="1">
      <alignment wrapText="1"/>
    </xf>
    <xf numFmtId="0" fontId="9" fillId="0" borderId="0" xfId="0" applyFont="1" applyFill="1" applyAlignment="1">
      <alignment vertical="center" wrapText="1"/>
    </xf>
    <xf numFmtId="0" fontId="13" fillId="0" borderId="0" xfId="0" applyFont="1" applyAlignment="1">
      <alignment vertical="center"/>
    </xf>
    <xf numFmtId="0" fontId="9" fillId="2" borderId="2" xfId="0" applyFont="1" applyFill="1" applyBorder="1" applyAlignment="1">
      <alignment vertical="center" wrapText="1"/>
    </xf>
    <xf numFmtId="0" fontId="12" fillId="0" borderId="0" xfId="0" applyFont="1" applyAlignment="1">
      <alignment vertical="center" wrapText="1"/>
    </xf>
    <xf numFmtId="15" fontId="0" fillId="0" borderId="0" xfId="0" applyNumberFormat="1" applyAlignment="1">
      <alignment wrapText="1"/>
    </xf>
    <xf numFmtId="15" fontId="0" fillId="0" borderId="0" xfId="0" applyNumberFormat="1" applyFill="1" applyAlignment="1">
      <alignment wrapText="1"/>
    </xf>
    <xf numFmtId="0" fontId="1" fillId="0" borderId="0" xfId="0" applyFont="1" applyAlignment="1">
      <alignment horizontal="center" vertical="center" wrapText="1"/>
    </xf>
    <xf numFmtId="0" fontId="1" fillId="0" borderId="0" xfId="0" applyFont="1" applyAlignment="1">
      <alignment wrapText="1"/>
    </xf>
    <xf numFmtId="0" fontId="8" fillId="0" borderId="0" xfId="0" applyFont="1" applyAlignment="1">
      <alignment vertical="center" wrapText="1"/>
    </xf>
    <xf numFmtId="0" fontId="9" fillId="0" borderId="0" xfId="0" applyFont="1" applyAlignment="1">
      <alignment wrapText="1"/>
    </xf>
    <xf numFmtId="0" fontId="9" fillId="3" borderId="0" xfId="0" applyFont="1" applyFill="1" applyAlignment="1">
      <alignment wrapText="1"/>
    </xf>
    <xf numFmtId="0" fontId="7" fillId="0" borderId="2" xfId="0" applyFont="1" applyFill="1" applyBorder="1" applyAlignment="1">
      <alignment vertical="center" wrapText="1"/>
    </xf>
    <xf numFmtId="0" fontId="9" fillId="0" borderId="2" xfId="0" applyFont="1" applyFill="1" applyBorder="1" applyAlignment="1">
      <alignment vertical="top" wrapText="1"/>
    </xf>
    <xf numFmtId="0" fontId="7" fillId="0" borderId="2" xfId="0" applyFont="1" applyBorder="1" applyAlignment="1">
      <alignment wrapText="1"/>
    </xf>
    <xf numFmtId="0" fontId="9" fillId="7" borderId="2" xfId="0" applyFont="1" applyFill="1" applyBorder="1" applyAlignment="1">
      <alignment vertical="center" wrapText="1"/>
    </xf>
    <xf numFmtId="0" fontId="9" fillId="8" borderId="2" xfId="0" applyFont="1" applyFill="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0" xfId="0" applyBorder="1" applyAlignment="1">
      <alignment wrapText="1"/>
    </xf>
    <xf numFmtId="0" fontId="7" fillId="0" borderId="2" xfId="0" applyFont="1" applyBorder="1" applyAlignment="1">
      <alignment vertical="center" wrapText="1"/>
    </xf>
    <xf numFmtId="0" fontId="3" fillId="0" borderId="0" xfId="0" applyFont="1" applyFill="1" applyAlignment="1">
      <alignment vertical="center" wrapText="1"/>
    </xf>
    <xf numFmtId="0" fontId="4" fillId="2" borderId="7" xfId="0" applyFont="1" applyFill="1" applyBorder="1" applyAlignment="1">
      <alignment vertical="center" wrapText="1"/>
    </xf>
    <xf numFmtId="164" fontId="9" fillId="0" borderId="1" xfId="0" applyNumberFormat="1" applyFont="1" applyBorder="1" applyAlignment="1">
      <alignment vertical="center" wrapTex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2" xfId="0" applyFill="1" applyBorder="1" applyAlignment="1">
      <alignment vertical="center" wrapText="1"/>
    </xf>
    <xf numFmtId="0" fontId="7" fillId="0" borderId="9" xfId="0" applyFont="1" applyFill="1" applyBorder="1" applyAlignment="1">
      <alignment vertical="center" wrapText="1"/>
    </xf>
    <xf numFmtId="0" fontId="0" fillId="0" borderId="10" xfId="0" applyFill="1" applyBorder="1" applyAlignment="1">
      <alignment vertical="center" wrapText="1"/>
    </xf>
    <xf numFmtId="0" fontId="0" fillId="0" borderId="2" xfId="0" applyFont="1" applyFill="1" applyBorder="1" applyAlignment="1">
      <alignment vertical="center" wrapText="1"/>
    </xf>
    <xf numFmtId="0" fontId="0" fillId="0" borderId="9" xfId="0" applyFont="1" applyFill="1" applyBorder="1" applyAlignment="1">
      <alignment vertical="center" wrapText="1"/>
    </xf>
    <xf numFmtId="0" fontId="9" fillId="0" borderId="11"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8" borderId="9" xfId="0" applyFont="1" applyFill="1" applyBorder="1" applyAlignment="1">
      <alignment vertical="center" wrapText="1"/>
    </xf>
    <xf numFmtId="0" fontId="9" fillId="7" borderId="9" xfId="0" applyFont="1" applyFill="1" applyBorder="1" applyAlignment="1">
      <alignment vertical="center" wrapText="1"/>
    </xf>
    <xf numFmtId="0" fontId="7" fillId="7" borderId="9" xfId="0" applyFont="1" applyFill="1" applyBorder="1" applyAlignment="1">
      <alignment vertical="center" wrapText="1"/>
    </xf>
    <xf numFmtId="0" fontId="7" fillId="7" borderId="2" xfId="0" applyFont="1" applyFill="1" applyBorder="1" applyAlignment="1">
      <alignment vertical="center" wrapText="1"/>
    </xf>
    <xf numFmtId="0" fontId="7" fillId="8" borderId="9" xfId="0" applyFont="1" applyFill="1" applyBorder="1" applyAlignment="1">
      <alignment vertical="center" wrapText="1"/>
    </xf>
    <xf numFmtId="0" fontId="7" fillId="8" borderId="2" xfId="0" applyFont="1" applyFill="1" applyBorder="1" applyAlignment="1">
      <alignment vertical="center" wrapText="1"/>
    </xf>
    <xf numFmtId="0" fontId="0" fillId="0" borderId="10" xfId="0" applyBorder="1" applyAlignment="1">
      <alignment vertical="top" wrapText="1"/>
    </xf>
    <xf numFmtId="164" fontId="9" fillId="2" borderId="2" xfId="0" applyNumberFormat="1" applyFont="1" applyFill="1" applyBorder="1" applyAlignment="1">
      <alignment vertical="center" wrapText="1"/>
    </xf>
    <xf numFmtId="164" fontId="9" fillId="0" borderId="2" xfId="0" applyNumberFormat="1" applyFont="1" applyBorder="1" applyAlignment="1">
      <alignment vertical="center" wrapText="1"/>
    </xf>
    <xf numFmtId="0" fontId="0" fillId="0" borderId="9" xfId="0" applyFill="1" applyBorder="1" applyAlignment="1">
      <alignment vertical="center" wrapText="1"/>
    </xf>
    <xf numFmtId="0" fontId="7" fillId="0" borderId="14" xfId="0" applyFont="1" applyFill="1" applyBorder="1" applyAlignment="1">
      <alignment vertical="center" wrapText="1"/>
    </xf>
    <xf numFmtId="0" fontId="9" fillId="0" borderId="13" xfId="0" applyFont="1" applyFill="1" applyBorder="1" applyAlignment="1">
      <alignment vertical="center" wrapText="1"/>
    </xf>
    <xf numFmtId="0" fontId="7" fillId="0" borderId="2" xfId="0" applyFont="1" applyFill="1" applyBorder="1" applyAlignment="1">
      <alignment vertical="center" wrapText="1" shrinkToFit="1"/>
    </xf>
    <xf numFmtId="0" fontId="3" fillId="0" borderId="0" xfId="0" applyFont="1" applyFill="1" applyBorder="1" applyAlignment="1">
      <alignment vertical="center" wrapText="1"/>
    </xf>
    <xf numFmtId="0" fontId="0" fillId="0" borderId="0" xfId="0" applyFill="1" applyAlignment="1">
      <alignment vertical="center" wrapText="1"/>
    </xf>
    <xf numFmtId="14" fontId="0" fillId="0" borderId="0" xfId="0" applyNumberFormat="1" applyAlignment="1">
      <alignment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9" fillId="2" borderId="8" xfId="0" applyFont="1" applyFill="1" applyBorder="1" applyAlignment="1">
      <alignment vertical="center" wrapText="1"/>
    </xf>
    <xf numFmtId="0" fontId="9" fillId="7" borderId="8" xfId="0" applyFont="1" applyFill="1" applyBorder="1" applyAlignment="1">
      <alignment vertical="center" wrapText="1"/>
    </xf>
    <xf numFmtId="0" fontId="9" fillId="8" borderId="8" xfId="0" applyFont="1" applyFill="1" applyBorder="1" applyAlignment="1">
      <alignment vertical="center" wrapText="1"/>
    </xf>
    <xf numFmtId="0" fontId="7" fillId="2" borderId="10" xfId="0" applyFont="1" applyFill="1" applyBorder="1" applyAlignment="1">
      <alignment vertical="center" wrapText="1"/>
    </xf>
    <xf numFmtId="0" fontId="7" fillId="8" borderId="10" xfId="0" applyFont="1" applyFill="1" applyBorder="1" applyAlignment="1">
      <alignment vertical="center" wrapText="1"/>
    </xf>
    <xf numFmtId="0" fontId="7" fillId="7" borderId="10" xfId="0" applyFont="1" applyFill="1" applyBorder="1" applyAlignment="1">
      <alignment vertical="center" wrapText="1"/>
    </xf>
    <xf numFmtId="0" fontId="7"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0" borderId="2" xfId="0" quotePrefix="1" applyFont="1" applyFill="1" applyBorder="1" applyAlignment="1">
      <alignment horizontal="righ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4" xfId="0" applyFont="1" applyFill="1" applyBorder="1" applyAlignment="1">
      <alignment vertical="center" wrapText="1"/>
    </xf>
    <xf numFmtId="0" fontId="9" fillId="0" borderId="2" xfId="0" applyFont="1" applyFill="1" applyBorder="1" applyAlignment="1">
      <alignment horizontal="right" vertical="center" wrapText="1"/>
    </xf>
    <xf numFmtId="0" fontId="9" fillId="8" borderId="2" xfId="0" applyFont="1" applyFill="1" applyBorder="1" applyAlignment="1">
      <alignment horizontal="right" vertical="center" wrapText="1"/>
    </xf>
    <xf numFmtId="0" fontId="0" fillId="0" borderId="2" xfId="0" applyFill="1" applyBorder="1" applyAlignment="1">
      <alignment horizontal="right" vertical="center" wrapText="1"/>
    </xf>
    <xf numFmtId="0" fontId="7" fillId="0" borderId="2" xfId="0" applyFont="1" applyFill="1" applyBorder="1" applyAlignment="1">
      <alignment horizontal="right" vertical="center" wrapText="1"/>
    </xf>
    <xf numFmtId="0" fontId="0" fillId="0" borderId="2" xfId="0" applyFont="1" applyFill="1" applyBorder="1" applyAlignment="1">
      <alignment horizontal="right" vertical="center" wrapText="1"/>
    </xf>
    <xf numFmtId="0" fontId="9" fillId="0" borderId="2" xfId="0" applyFont="1" applyFill="1" applyBorder="1" applyAlignment="1">
      <alignment horizontal="right" wrapText="1"/>
    </xf>
    <xf numFmtId="0" fontId="9" fillId="8" borderId="2" xfId="0" applyFont="1" applyFill="1" applyBorder="1" applyAlignment="1">
      <alignment horizontal="right" wrapText="1"/>
    </xf>
    <xf numFmtId="0" fontId="7" fillId="7" borderId="2" xfId="0" applyFont="1" applyFill="1" applyBorder="1" applyAlignment="1">
      <alignment horizontal="right" vertical="center" wrapText="1"/>
    </xf>
    <xf numFmtId="0" fontId="9" fillId="7" borderId="2" xfId="0" applyFont="1" applyFill="1" applyBorder="1" applyAlignment="1">
      <alignment horizontal="right" vertical="center" wrapText="1"/>
    </xf>
    <xf numFmtId="164" fontId="14" fillId="2" borderId="2" xfId="0" applyNumberFormat="1" applyFont="1" applyFill="1" applyBorder="1" applyAlignment="1">
      <alignment vertical="center" wrapText="1"/>
    </xf>
    <xf numFmtId="0" fontId="14" fillId="2" borderId="2" xfId="0" applyFont="1" applyFill="1" applyBorder="1" applyAlignment="1">
      <alignment vertical="center" wrapText="1"/>
    </xf>
    <xf numFmtId="0" fontId="14" fillId="2" borderId="9" xfId="0" applyFont="1" applyFill="1" applyBorder="1" applyAlignment="1">
      <alignment vertical="center" wrapText="1"/>
    </xf>
    <xf numFmtId="0" fontId="0" fillId="0" borderId="8" xfId="0" applyFont="1" applyFill="1" applyBorder="1" applyAlignment="1">
      <alignment vertical="center" wrapText="1"/>
    </xf>
    <xf numFmtId="0" fontId="0" fillId="0" borderId="10" xfId="0" applyFont="1" applyFill="1" applyBorder="1" applyAlignment="1">
      <alignment wrapText="1"/>
    </xf>
    <xf numFmtId="0" fontId="0" fillId="0" borderId="19" xfId="0" applyNumberFormat="1" applyFont="1" applyFill="1" applyBorder="1" applyAlignment="1">
      <alignment wrapText="1"/>
    </xf>
    <xf numFmtId="0" fontId="0" fillId="0" borderId="20" xfId="0" applyNumberFormat="1" applyFont="1" applyFill="1" applyBorder="1" applyAlignment="1">
      <alignment wrapText="1"/>
    </xf>
    <xf numFmtId="0" fontId="0" fillId="0" borderId="0" xfId="0" applyNumberFormat="1" applyFont="1" applyFill="1" applyAlignment="1"/>
    <xf numFmtId="0" fontId="0" fillId="0" borderId="0" xfId="0" applyFont="1" applyFill="1" applyAlignment="1"/>
    <xf numFmtId="0" fontId="0" fillId="0" borderId="19" xfId="0" applyNumberFormat="1" applyFont="1" applyFill="1" applyBorder="1" applyAlignment="1"/>
    <xf numFmtId="0" fontId="0" fillId="0" borderId="20" xfId="0" applyNumberFormat="1" applyFont="1" applyFill="1" applyBorder="1" applyAlignment="1"/>
    <xf numFmtId="0" fontId="0" fillId="0" borderId="21" xfId="0" applyNumberFormat="1" applyFont="1" applyFill="1" applyBorder="1" applyAlignment="1"/>
    <xf numFmtId="0" fontId="0" fillId="0" borderId="2" xfId="0" applyNumberFormat="1" applyFont="1" applyFill="1" applyBorder="1" applyAlignment="1">
      <alignment vertical="center" wrapText="1"/>
    </xf>
    <xf numFmtId="0" fontId="10" fillId="4" borderId="18" xfId="0"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0" fillId="0" borderId="9" xfId="0" applyNumberFormat="1" applyFont="1" applyFill="1" applyBorder="1" applyAlignment="1">
      <alignment vertical="center" wrapText="1"/>
    </xf>
    <xf numFmtId="0" fontId="6" fillId="4" borderId="13" xfId="0" applyFont="1" applyFill="1" applyBorder="1" applyAlignment="1">
      <alignment horizontal="center" vertical="center" wrapText="1"/>
    </xf>
    <xf numFmtId="0" fontId="7" fillId="8" borderId="2" xfId="0" applyFont="1" applyFill="1" applyBorder="1" applyAlignment="1">
      <alignment horizontal="right" vertical="center" wrapText="1"/>
    </xf>
    <xf numFmtId="0" fontId="0" fillId="0" borderId="23" xfId="0" applyNumberFormat="1" applyFont="1" applyFill="1" applyBorder="1" applyAlignment="1"/>
    <xf numFmtId="0" fontId="6" fillId="5" borderId="13" xfId="0"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48" xfId="0" applyNumberFormat="1" applyFont="1" applyFill="1" applyBorder="1" applyAlignment="1">
      <alignment vertical="center" wrapText="1"/>
    </xf>
    <xf numFmtId="0" fontId="0" fillId="0" borderId="49" xfId="0" applyNumberFormat="1" applyFont="1" applyFill="1" applyBorder="1" applyAlignment="1">
      <alignment vertical="center" wrapText="1"/>
    </xf>
    <xf numFmtId="0" fontId="0" fillId="0" borderId="45" xfId="0" applyFill="1" applyBorder="1" applyAlignment="1">
      <alignment vertical="center" wrapText="1"/>
    </xf>
    <xf numFmtId="0" fontId="6" fillId="4" borderId="1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0" fillId="0" borderId="43" xfId="0" applyNumberFormat="1" applyFont="1" applyFill="1" applyBorder="1" applyAlignment="1">
      <alignment vertical="center" wrapText="1"/>
    </xf>
    <xf numFmtId="0" fontId="0" fillId="0" borderId="45" xfId="0" applyNumberFormat="1" applyFont="1" applyFill="1" applyBorder="1" applyAlignment="1">
      <alignment vertical="center" wrapText="1"/>
    </xf>
    <xf numFmtId="0" fontId="1" fillId="0" borderId="48" xfId="0" applyNumberFormat="1" applyFont="1" applyFill="1" applyBorder="1" applyAlignment="1">
      <alignment vertical="center" wrapText="1"/>
    </xf>
    <xf numFmtId="0" fontId="0" fillId="0" borderId="43" xfId="0" applyBorder="1" applyAlignment="1">
      <alignmen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Border="1" applyAlignment="1">
      <alignment vertical="center" wrapText="1"/>
    </xf>
    <xf numFmtId="0" fontId="0" fillId="8" borderId="2" xfId="0" applyFont="1" applyFill="1" applyBorder="1" applyAlignment="1">
      <alignment vertical="center" wrapText="1"/>
    </xf>
    <xf numFmtId="0" fontId="0" fillId="8" borderId="9" xfId="0" applyFont="1" applyFill="1" applyBorder="1" applyAlignment="1">
      <alignment vertical="center" wrapText="1"/>
    </xf>
    <xf numFmtId="0" fontId="0" fillId="8" borderId="2" xfId="0" applyFont="1" applyFill="1" applyBorder="1" applyAlignment="1">
      <alignment horizontal="right" vertical="center" wrapText="1"/>
    </xf>
    <xf numFmtId="0" fontId="0" fillId="0" borderId="2" xfId="0" applyFill="1" applyBorder="1" applyAlignment="1">
      <alignment horizontal="left" vertical="center" wrapText="1"/>
    </xf>
    <xf numFmtId="0" fontId="1" fillId="2" borderId="9"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46" xfId="0" applyFont="1" applyFill="1" applyBorder="1" applyAlignment="1">
      <alignment vertical="center" wrapText="1"/>
    </xf>
    <xf numFmtId="0" fontId="1" fillId="2" borderId="10" xfId="0" applyFont="1" applyFill="1" applyBorder="1" applyAlignment="1">
      <alignment vertical="center" wrapText="1"/>
    </xf>
    <xf numFmtId="0" fontId="15" fillId="0" borderId="0" xfId="0" applyFont="1" applyBorder="1" applyAlignment="1">
      <alignment wrapText="1"/>
    </xf>
    <xf numFmtId="164" fontId="9" fillId="2" borderId="1" xfId="0" applyNumberFormat="1" applyFont="1" applyFill="1" applyBorder="1" applyAlignment="1">
      <alignment vertical="center" wrapText="1"/>
    </xf>
    <xf numFmtId="164" fontId="7" fillId="8" borderId="1" xfId="0" applyNumberFormat="1" applyFont="1" applyFill="1" applyBorder="1" applyAlignment="1">
      <alignment vertical="center" wrapText="1"/>
    </xf>
    <xf numFmtId="164" fontId="1" fillId="8" borderId="1" xfId="0" applyNumberFormat="1" applyFont="1" applyFill="1" applyBorder="1" applyAlignment="1">
      <alignment vertical="center" wrapText="1"/>
    </xf>
    <xf numFmtId="164" fontId="0" fillId="0" borderId="2" xfId="0" applyNumberFormat="1" applyBorder="1" applyAlignment="1">
      <alignment vertical="center" wrapText="1"/>
    </xf>
    <xf numFmtId="164" fontId="9" fillId="8" borderId="1" xfId="0" applyNumberFormat="1" applyFont="1" applyFill="1" applyBorder="1" applyAlignment="1">
      <alignment vertical="center" wrapText="1"/>
    </xf>
    <xf numFmtId="164" fontId="9" fillId="7" borderId="1" xfId="0" applyNumberFormat="1" applyFont="1" applyFill="1" applyBorder="1" applyAlignment="1">
      <alignment vertical="center" wrapText="1"/>
    </xf>
    <xf numFmtId="164" fontId="1" fillId="2" borderId="43" xfId="0" applyNumberFormat="1" applyFont="1" applyFill="1" applyBorder="1" applyAlignment="1">
      <alignment vertical="center" wrapText="1"/>
    </xf>
    <xf numFmtId="164" fontId="7" fillId="0" borderId="2" xfId="0" applyNumberFormat="1" applyFont="1" applyBorder="1" applyAlignment="1">
      <alignment vertical="center" wrapText="1"/>
    </xf>
    <xf numFmtId="0" fontId="1" fillId="8" borderId="43" xfId="0" applyFont="1" applyFill="1" applyBorder="1" applyAlignment="1">
      <alignment vertical="center" wrapText="1"/>
    </xf>
    <xf numFmtId="0" fontId="1" fillId="2" borderId="43" xfId="0" applyFont="1" applyFill="1" applyBorder="1" applyAlignment="1">
      <alignment vertical="center" wrapText="1"/>
    </xf>
    <xf numFmtId="0" fontId="0" fillId="0" borderId="0" xfId="0" applyFill="1" applyBorder="1" applyAlignment="1">
      <alignment horizontal="left" vertical="center" wrapText="1"/>
    </xf>
    <xf numFmtId="0" fontId="0" fillId="0" borderId="2" xfId="0" applyFont="1" applyFill="1" applyBorder="1" applyAlignment="1">
      <alignment vertical="center" wrapText="1" shrinkToFit="1"/>
    </xf>
    <xf numFmtId="0" fontId="0"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4" fillId="2" borderId="8" xfId="0" applyFont="1" applyFill="1" applyBorder="1" applyAlignment="1">
      <alignment vertical="center" wrapText="1"/>
    </xf>
    <xf numFmtId="0" fontId="0" fillId="0" borderId="13" xfId="0" applyFont="1" applyFill="1" applyBorder="1" applyAlignment="1">
      <alignment vertical="center" wrapText="1"/>
    </xf>
    <xf numFmtId="0" fontId="1" fillId="8" borderId="44" xfId="0" applyFont="1" applyFill="1" applyBorder="1" applyAlignment="1">
      <alignment vertical="center" wrapText="1"/>
    </xf>
    <xf numFmtId="0" fontId="7" fillId="0" borderId="13" xfId="0" applyFont="1" applyFill="1" applyBorder="1" applyAlignment="1">
      <alignment vertical="center" wrapText="1"/>
    </xf>
    <xf numFmtId="0" fontId="0" fillId="8" borderId="13" xfId="0" applyFont="1" applyFill="1" applyBorder="1" applyAlignment="1">
      <alignment vertical="center" wrapText="1"/>
    </xf>
    <xf numFmtId="0" fontId="1" fillId="2" borderId="44" xfId="0" applyFont="1" applyFill="1" applyBorder="1" applyAlignment="1">
      <alignment vertical="center" wrapText="1"/>
    </xf>
    <xf numFmtId="0" fontId="1" fillId="8" borderId="45" xfId="0" applyFont="1" applyFill="1" applyBorder="1" applyAlignment="1">
      <alignment vertical="center" wrapText="1"/>
    </xf>
    <xf numFmtId="0" fontId="1" fillId="2" borderId="45" xfId="0" applyFont="1" applyFill="1" applyBorder="1" applyAlignment="1">
      <alignment vertical="center" wrapText="1"/>
    </xf>
    <xf numFmtId="0" fontId="1" fillId="8" borderId="43" xfId="0" applyFont="1" applyFill="1" applyBorder="1" applyAlignment="1">
      <alignment horizontal="right" vertical="center" wrapText="1"/>
    </xf>
    <xf numFmtId="0" fontId="1" fillId="2" borderId="43" xfId="0" applyFont="1" applyFill="1" applyBorder="1" applyAlignment="1">
      <alignment horizontal="right" vertical="center" wrapText="1"/>
    </xf>
    <xf numFmtId="0" fontId="9" fillId="2"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 fillId="8" borderId="46" xfId="0" applyFont="1" applyFill="1" applyBorder="1" applyAlignment="1">
      <alignment vertical="center" wrapText="1"/>
    </xf>
    <xf numFmtId="0" fontId="7" fillId="2" borderId="13" xfId="0" applyFont="1" applyFill="1" applyBorder="1" applyAlignment="1">
      <alignment horizontal="left" vertical="center" wrapText="1"/>
    </xf>
    <xf numFmtId="0" fontId="0" fillId="0" borderId="15" xfId="0" applyFont="1" applyFill="1" applyBorder="1" applyAlignment="1">
      <alignment vertical="center" wrapText="1"/>
    </xf>
    <xf numFmtId="0" fontId="7" fillId="0" borderId="15" xfId="0" applyFont="1" applyFill="1" applyBorder="1" applyAlignment="1">
      <alignment vertical="center" wrapText="1"/>
    </xf>
    <xf numFmtId="0" fontId="0" fillId="0" borderId="14" xfId="0" applyFill="1" applyBorder="1" applyAlignment="1">
      <alignment wrapText="1"/>
    </xf>
    <xf numFmtId="0" fontId="0" fillId="8" borderId="14" xfId="0" applyFont="1" applyFill="1" applyBorder="1" applyAlignment="1">
      <alignment vertical="center" wrapText="1"/>
    </xf>
    <xf numFmtId="0" fontId="0" fillId="0" borderId="14" xfId="0" applyFill="1" applyBorder="1" applyAlignment="1">
      <alignment vertical="center" wrapText="1"/>
    </xf>
    <xf numFmtId="0" fontId="9" fillId="0" borderId="22" xfId="0" applyFont="1" applyBorder="1" applyAlignment="1">
      <alignment wrapText="1"/>
    </xf>
    <xf numFmtId="0" fontId="0" fillId="0" borderId="14" xfId="0" applyFont="1" applyBorder="1" applyAlignment="1">
      <alignment vertical="center" wrapText="1"/>
    </xf>
    <xf numFmtId="0" fontId="1" fillId="2" borderId="46" xfId="0" applyFont="1" applyFill="1" applyBorder="1" applyAlignment="1">
      <alignment vertical="center" wrapText="1"/>
    </xf>
    <xf numFmtId="0" fontId="7" fillId="0" borderId="14" xfId="0" applyFont="1" applyBorder="1" applyAlignment="1">
      <alignment vertical="center" wrapText="1"/>
    </xf>
    <xf numFmtId="0" fontId="1" fillId="2" borderId="47" xfId="0" applyFont="1" applyFill="1" applyBorder="1" applyAlignment="1">
      <alignment horizontal="left" vertical="center" wrapText="1"/>
    </xf>
    <xf numFmtId="0" fontId="6" fillId="9"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0" xfId="0" applyFont="1" applyBorder="1" applyAlignment="1">
      <alignment vertical="center" wrapText="1"/>
    </xf>
    <xf numFmtId="0" fontId="7" fillId="0" borderId="12" xfId="0" applyFont="1" applyFill="1" applyBorder="1" applyAlignment="1">
      <alignment vertical="center" wrapText="1"/>
    </xf>
    <xf numFmtId="0" fontId="3" fillId="2" borderId="31" xfId="0" applyFont="1" applyFill="1" applyBorder="1" applyAlignment="1">
      <alignment vertical="center" wrapText="1"/>
    </xf>
    <xf numFmtId="0" fontId="3" fillId="2" borderId="32" xfId="0" applyFont="1" applyFill="1" applyBorder="1" applyAlignment="1">
      <alignment vertical="center" wrapText="1"/>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6" fillId="2" borderId="31" xfId="0" applyFont="1" applyFill="1" applyBorder="1" applyAlignment="1">
      <alignment vertical="center" wrapText="1"/>
    </xf>
    <xf numFmtId="0" fontId="6" fillId="2" borderId="32" xfId="0" applyFont="1" applyFill="1" applyBorder="1" applyAlignment="1">
      <alignment vertical="center" wrapText="1"/>
    </xf>
    <xf numFmtId="0" fontId="2" fillId="0" borderId="8" xfId="0" applyFont="1" applyBorder="1" applyAlignment="1">
      <alignment horizontal="left"/>
    </xf>
    <xf numFmtId="0" fontId="2" fillId="0" borderId="22" xfId="0" applyFont="1" applyBorder="1" applyAlignment="1">
      <alignment horizontal="left"/>
    </xf>
    <xf numFmtId="0" fontId="2" fillId="0" borderId="10" xfId="0" applyFont="1" applyBorder="1" applyAlignment="1">
      <alignment horizontal="left"/>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3" fillId="2" borderId="39" xfId="0" applyFont="1" applyFill="1" applyBorder="1" applyAlignment="1">
      <alignment vertical="center" wrapText="1"/>
    </xf>
    <xf numFmtId="0" fontId="3" fillId="2" borderId="40" xfId="0" applyFont="1" applyFill="1" applyBorder="1" applyAlignment="1">
      <alignment vertical="center" wrapText="1"/>
    </xf>
    <xf numFmtId="0" fontId="2" fillId="0" borderId="8" xfId="0" applyFont="1" applyFill="1" applyBorder="1" applyAlignment="1">
      <alignment horizontal="center"/>
    </xf>
    <xf numFmtId="0" fontId="2" fillId="0" borderId="22" xfId="0" applyFont="1" applyFill="1" applyBorder="1" applyAlignment="1">
      <alignment horizontal="center"/>
    </xf>
    <xf numFmtId="0" fontId="2" fillId="0" borderId="10"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8" xfId="0" applyFont="1" applyFill="1" applyBorder="1" applyAlignment="1">
      <alignment horizontal="center" vertical="top"/>
    </xf>
    <xf numFmtId="0" fontId="2" fillId="0" borderId="22" xfId="0" applyFont="1" applyFill="1" applyBorder="1" applyAlignment="1">
      <alignment horizontal="center" vertical="top"/>
    </xf>
    <xf numFmtId="0" fontId="2" fillId="0" borderId="10" xfId="0" applyFont="1" applyFill="1" applyBorder="1" applyAlignment="1">
      <alignment horizontal="center" vertical="top"/>
    </xf>
    <xf numFmtId="0" fontId="2" fillId="0" borderId="8" xfId="0" applyFont="1" applyFill="1" applyBorder="1" applyAlignment="1">
      <alignment vertical="center"/>
    </xf>
    <xf numFmtId="0" fontId="2" fillId="0" borderId="22" xfId="0" applyFont="1" applyFill="1" applyBorder="1" applyAlignment="1">
      <alignment vertical="center"/>
    </xf>
    <xf numFmtId="0" fontId="2" fillId="0" borderId="10" xfId="0" applyFont="1" applyFill="1" applyBorder="1" applyAlignment="1">
      <alignment vertical="center"/>
    </xf>
    <xf numFmtId="0" fontId="7" fillId="0" borderId="8" xfId="0" applyFont="1" applyFill="1" applyBorder="1" applyAlignment="1">
      <alignment horizontal="center"/>
    </xf>
    <xf numFmtId="0" fontId="7" fillId="0" borderId="10" xfId="0" applyFont="1" applyFill="1" applyBorder="1" applyAlignment="1">
      <alignment horizontal="center"/>
    </xf>
    <xf numFmtId="0" fontId="4"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30" xfId="0" applyFont="1" applyFill="1" applyBorder="1" applyAlignment="1">
      <alignment horizontal="center" wrapText="1"/>
    </xf>
    <xf numFmtId="0" fontId="4" fillId="2" borderId="7" xfId="0" applyFont="1" applyFill="1" applyBorder="1" applyAlignment="1">
      <alignment horizontal="center" wrapText="1"/>
    </xf>
    <xf numFmtId="0" fontId="8"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4" fillId="2" borderId="4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12" fillId="0" borderId="0" xfId="0" applyFont="1" applyAlignment="1">
      <alignment horizontal="center" vertical="center" wrapText="1"/>
    </xf>
    <xf numFmtId="0" fontId="4" fillId="2" borderId="42" xfId="0" applyFont="1" applyFill="1" applyBorder="1" applyAlignment="1">
      <alignment horizontal="center" vertical="center" wrapText="1"/>
    </xf>
    <xf numFmtId="0" fontId="7" fillId="0" borderId="24" xfId="0" applyFont="1" applyFill="1" applyBorder="1" applyAlignment="1">
      <alignment horizontal="center"/>
    </xf>
    <xf numFmtId="0" fontId="7" fillId="0" borderId="26" xfId="0" applyFont="1" applyFill="1" applyBorder="1" applyAlignment="1">
      <alignment horizontal="center"/>
    </xf>
    <xf numFmtId="0" fontId="3" fillId="2" borderId="33" xfId="0" applyFont="1" applyFill="1" applyBorder="1" applyAlignment="1">
      <alignment vertical="center" wrapText="1"/>
    </xf>
    <xf numFmtId="0" fontId="3" fillId="2" borderId="34" xfId="0" applyFont="1" applyFill="1" applyBorder="1" applyAlignment="1">
      <alignment vertical="center" wrapText="1"/>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6" fillId="0" borderId="47" xfId="0" applyFont="1" applyBorder="1" applyAlignment="1">
      <alignment horizontal="center" vertical="center" wrapText="1"/>
    </xf>
  </cellXfs>
  <cellStyles count="1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Normal" xfId="0" builtinId="0"/>
  </cellStyles>
  <dxfs count="45">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
      <fill>
        <patternFill>
          <bgColor indexed="51"/>
        </patternFill>
      </fill>
    </dxf>
    <dxf>
      <font>
        <b/>
        <i val="0"/>
        <condense val="0"/>
        <extend val="0"/>
        <color indexed="8"/>
      </font>
      <fill>
        <patternFill>
          <bgColor indexed="5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U201"/>
  <sheetViews>
    <sheetView tabSelected="1" zoomScale="86" zoomScaleNormal="86" zoomScalePageLayoutView="86" workbookViewId="0">
      <pane ySplit="11" topLeftCell="A194" activePane="bottomLeft" state="frozen"/>
      <selection pane="bottomLeft" activeCell="P201" sqref="P201"/>
    </sheetView>
  </sheetViews>
  <sheetFormatPr baseColWidth="10" defaultColWidth="8.83203125" defaultRowHeight="12" x14ac:dyDescent="0"/>
  <cols>
    <col min="1" max="1" width="8.33203125" style="32" customWidth="1"/>
    <col min="2" max="2" width="12.83203125" style="6" customWidth="1"/>
    <col min="3" max="3" width="35.33203125" style="28" customWidth="1"/>
    <col min="4" max="4" width="11.33203125" style="6" customWidth="1"/>
    <col min="5" max="5" width="8" style="6" customWidth="1"/>
    <col min="6" max="6" width="7.1640625" style="6" customWidth="1"/>
    <col min="7" max="7" width="8.1640625" style="6" customWidth="1"/>
    <col min="8" max="8" width="10.6640625" style="6" customWidth="1"/>
    <col min="9" max="9" width="8.33203125" style="6" customWidth="1"/>
    <col min="10" max="10" width="7.83203125" customWidth="1"/>
    <col min="11" max="11" width="8.6640625" customWidth="1"/>
    <col min="12" max="12" width="39.33203125" style="29" customWidth="1"/>
    <col min="13" max="13" width="8.33203125" style="6" customWidth="1"/>
    <col min="14" max="14" width="6.6640625" style="6" customWidth="1"/>
    <col min="15" max="15" width="8.6640625" style="6" customWidth="1"/>
    <col min="16" max="16" width="10.5" style="6" customWidth="1"/>
    <col min="17" max="17" width="8.83203125" style="6" customWidth="1"/>
    <col min="18" max="18" width="10.83203125" customWidth="1"/>
    <col min="19" max="19" width="9" customWidth="1"/>
    <col min="20" max="20" width="38" style="31" customWidth="1"/>
    <col min="21" max="21" width="16.1640625" style="2" hidden="1" customWidth="1"/>
    <col min="22" max="22" width="10.33203125" hidden="1" customWidth="1"/>
    <col min="23" max="23" width="14.83203125" hidden="1" customWidth="1"/>
    <col min="24" max="24" width="11.5" hidden="1" customWidth="1"/>
    <col min="25" max="25" width="10.1640625" hidden="1" customWidth="1"/>
  </cols>
  <sheetData>
    <row r="1" spans="1:26" ht="33" customHeight="1" thickBot="1">
      <c r="A1" s="36"/>
      <c r="B1" s="26"/>
      <c r="C1" s="38"/>
      <c r="D1" s="252" t="s">
        <v>739</v>
      </c>
      <c r="E1" s="252"/>
      <c r="F1" s="252"/>
      <c r="G1" s="252"/>
      <c r="H1" s="252"/>
      <c r="I1" s="252"/>
      <c r="J1" s="252"/>
      <c r="K1" s="252"/>
      <c r="L1" s="252"/>
      <c r="M1" s="252"/>
      <c r="N1" s="252"/>
      <c r="O1" s="252"/>
      <c r="P1" s="252"/>
      <c r="Q1" s="252"/>
      <c r="R1" s="244" t="s">
        <v>740</v>
      </c>
      <c r="S1" s="245"/>
      <c r="T1" s="245"/>
    </row>
    <row r="2" spans="1:26" s="22" customFormat="1" ht="26.25" customHeight="1" thickBot="1">
      <c r="A2" s="7"/>
      <c r="B2" s="21" t="s">
        <v>283</v>
      </c>
      <c r="C2" s="27" t="s">
        <v>284</v>
      </c>
      <c r="D2" s="17"/>
      <c r="E2" s="17"/>
      <c r="F2" s="17"/>
      <c r="G2" s="18"/>
      <c r="H2" s="19"/>
      <c r="I2" s="20"/>
      <c r="K2" s="21" t="s">
        <v>283</v>
      </c>
      <c r="L2" s="8" t="s">
        <v>55</v>
      </c>
      <c r="M2" s="246" t="s">
        <v>56</v>
      </c>
      <c r="N2" s="247"/>
      <c r="O2" s="253"/>
      <c r="P2" s="246" t="s">
        <v>57</v>
      </c>
      <c r="Q2" s="253"/>
      <c r="R2" s="246" t="s">
        <v>58</v>
      </c>
      <c r="S2" s="247"/>
      <c r="T2" s="248"/>
      <c r="U2" s="41"/>
    </row>
    <row r="3" spans="1:26" s="9" customFormat="1" ht="18" customHeight="1">
      <c r="A3" s="7"/>
      <c r="B3" s="10">
        <v>5</v>
      </c>
      <c r="C3" s="258" t="s">
        <v>285</v>
      </c>
      <c r="D3" s="259"/>
      <c r="E3" s="259"/>
      <c r="F3" s="259"/>
      <c r="G3" s="260"/>
      <c r="H3" s="11"/>
      <c r="I3" s="12"/>
      <c r="K3" s="3">
        <v>5</v>
      </c>
      <c r="L3" s="14" t="s">
        <v>299</v>
      </c>
      <c r="M3" s="229" t="s">
        <v>290</v>
      </c>
      <c r="N3" s="230"/>
      <c r="O3" s="231"/>
      <c r="P3" s="254" t="s">
        <v>297</v>
      </c>
      <c r="Q3" s="255"/>
      <c r="R3" s="249" t="s">
        <v>299</v>
      </c>
      <c r="S3" s="250"/>
      <c r="T3" s="251"/>
      <c r="U3" s="42"/>
    </row>
    <row r="4" spans="1:26" s="9" customFormat="1" ht="18" customHeight="1">
      <c r="A4" s="7"/>
      <c r="B4" s="13">
        <v>4</v>
      </c>
      <c r="C4" s="235" t="s">
        <v>286</v>
      </c>
      <c r="D4" s="236"/>
      <c r="E4" s="236"/>
      <c r="F4" s="236"/>
      <c r="G4" s="237"/>
      <c r="H4" s="11"/>
      <c r="I4" s="12"/>
      <c r="K4" s="4">
        <v>4</v>
      </c>
      <c r="L4" s="15" t="s">
        <v>59</v>
      </c>
      <c r="M4" s="232" t="s">
        <v>291</v>
      </c>
      <c r="N4" s="233"/>
      <c r="O4" s="234"/>
      <c r="P4" s="238" t="s">
        <v>296</v>
      </c>
      <c r="Q4" s="239"/>
      <c r="R4" s="211" t="s">
        <v>301</v>
      </c>
      <c r="S4" s="212"/>
      <c r="T4" s="213"/>
      <c r="U4" s="42"/>
    </row>
    <row r="5" spans="1:26" s="9" customFormat="1" ht="18" customHeight="1">
      <c r="A5" s="7"/>
      <c r="B5" s="13">
        <v>3</v>
      </c>
      <c r="C5" s="235" t="s">
        <v>287</v>
      </c>
      <c r="D5" s="236"/>
      <c r="E5" s="236"/>
      <c r="F5" s="236"/>
      <c r="G5" s="237"/>
      <c r="H5" s="11"/>
      <c r="I5" s="12"/>
      <c r="K5" s="4">
        <v>3</v>
      </c>
      <c r="L5" s="15" t="s">
        <v>60</v>
      </c>
      <c r="M5" s="226" t="s">
        <v>292</v>
      </c>
      <c r="N5" s="227"/>
      <c r="O5" s="228"/>
      <c r="P5" s="226" t="s">
        <v>295</v>
      </c>
      <c r="Q5" s="228"/>
      <c r="R5" s="211" t="s">
        <v>302</v>
      </c>
      <c r="S5" s="212"/>
      <c r="T5" s="213"/>
      <c r="U5" s="42"/>
    </row>
    <row r="6" spans="1:26" s="9" customFormat="1" ht="18" customHeight="1">
      <c r="A6" s="7"/>
      <c r="B6" s="13">
        <v>2</v>
      </c>
      <c r="C6" s="235" t="s">
        <v>288</v>
      </c>
      <c r="D6" s="236"/>
      <c r="E6" s="236"/>
      <c r="F6" s="236"/>
      <c r="G6" s="237"/>
      <c r="H6" s="11"/>
      <c r="I6" s="12"/>
      <c r="K6" s="4">
        <v>2</v>
      </c>
      <c r="L6" s="15" t="s">
        <v>61</v>
      </c>
      <c r="M6" s="226" t="s">
        <v>293</v>
      </c>
      <c r="N6" s="227"/>
      <c r="O6" s="228"/>
      <c r="P6" s="226" t="s">
        <v>298</v>
      </c>
      <c r="Q6" s="228"/>
      <c r="R6" s="211" t="s">
        <v>303</v>
      </c>
      <c r="S6" s="212"/>
      <c r="T6" s="213"/>
      <c r="U6" s="42"/>
    </row>
    <row r="7" spans="1:26" ht="18" customHeight="1">
      <c r="A7" s="7"/>
      <c r="B7" s="13">
        <v>1</v>
      </c>
      <c r="C7" s="235" t="s">
        <v>289</v>
      </c>
      <c r="D7" s="236"/>
      <c r="E7" s="236"/>
      <c r="F7" s="236"/>
      <c r="G7" s="237"/>
      <c r="H7" s="11"/>
      <c r="I7" s="12"/>
      <c r="K7" s="4">
        <v>1</v>
      </c>
      <c r="L7" s="15" t="s">
        <v>300</v>
      </c>
      <c r="M7" s="226" t="s">
        <v>294</v>
      </c>
      <c r="N7" s="227"/>
      <c r="O7" s="228"/>
      <c r="P7" s="226" t="s">
        <v>300</v>
      </c>
      <c r="Q7" s="228"/>
      <c r="R7" s="211" t="s">
        <v>300</v>
      </c>
      <c r="S7" s="212"/>
      <c r="T7" s="213"/>
    </row>
    <row r="8" spans="1:26" ht="14.25" customHeight="1" thickBot="1">
      <c r="B8" s="11"/>
      <c r="C8" s="16"/>
      <c r="D8" s="11"/>
      <c r="E8" s="11"/>
      <c r="F8" s="11"/>
      <c r="G8" s="11"/>
      <c r="H8" s="11"/>
      <c r="I8" s="11"/>
      <c r="J8" s="1"/>
      <c r="K8" s="1"/>
      <c r="L8" s="16"/>
      <c r="M8" s="11"/>
      <c r="N8" s="11"/>
      <c r="O8" s="11"/>
      <c r="P8" s="11"/>
      <c r="Q8" s="11"/>
      <c r="R8" s="1"/>
      <c r="S8" s="1"/>
      <c r="T8" s="30"/>
    </row>
    <row r="9" spans="1:26" s="25" customFormat="1" ht="29.25" customHeight="1" thickBot="1">
      <c r="A9" s="43"/>
      <c r="B9" s="55"/>
      <c r="C9" s="55"/>
      <c r="D9" s="55"/>
      <c r="E9" s="219" t="s">
        <v>50</v>
      </c>
      <c r="F9" s="220"/>
      <c r="G9" s="220"/>
      <c r="H9" s="220"/>
      <c r="I9" s="220"/>
      <c r="J9" s="220"/>
      <c r="K9" s="221"/>
      <c r="L9" s="83"/>
      <c r="M9" s="219" t="s">
        <v>51</v>
      </c>
      <c r="N9" s="220"/>
      <c r="O9" s="220"/>
      <c r="P9" s="220"/>
      <c r="Q9" s="220"/>
      <c r="R9" s="220"/>
      <c r="S9" s="221"/>
      <c r="T9" s="55"/>
      <c r="U9" s="43"/>
      <c r="V9" s="43"/>
      <c r="W9" s="43"/>
      <c r="X9" s="43"/>
      <c r="Y9" s="43"/>
      <c r="Z9" s="43"/>
    </row>
    <row r="10" spans="1:26" s="23" customFormat="1" ht="26.25" customHeight="1">
      <c r="A10" s="203" t="s">
        <v>267</v>
      </c>
      <c r="B10" s="209" t="s">
        <v>44</v>
      </c>
      <c r="C10" s="203" t="s">
        <v>68</v>
      </c>
      <c r="D10" s="205" t="s">
        <v>268</v>
      </c>
      <c r="E10" s="207" t="s">
        <v>281</v>
      </c>
      <c r="F10" s="214" t="s">
        <v>269</v>
      </c>
      <c r="G10" s="215"/>
      <c r="H10" s="215"/>
      <c r="I10" s="216"/>
      <c r="J10" s="242" t="s">
        <v>270</v>
      </c>
      <c r="K10" s="240" t="s">
        <v>335</v>
      </c>
      <c r="L10" s="256" t="s">
        <v>48</v>
      </c>
      <c r="M10" s="207" t="s">
        <v>281</v>
      </c>
      <c r="N10" s="214" t="s">
        <v>269</v>
      </c>
      <c r="O10" s="215"/>
      <c r="P10" s="215"/>
      <c r="Q10" s="216"/>
      <c r="R10" s="217" t="s">
        <v>70</v>
      </c>
      <c r="S10" s="222" t="s">
        <v>335</v>
      </c>
      <c r="T10" s="224" t="s">
        <v>49</v>
      </c>
      <c r="U10" s="224" t="s">
        <v>202</v>
      </c>
      <c r="V10" s="224" t="s">
        <v>201</v>
      </c>
      <c r="W10" s="224" t="s">
        <v>203</v>
      </c>
    </row>
    <row r="11" spans="1:26" s="52" customFormat="1" ht="25" thickBot="1">
      <c r="A11" s="204"/>
      <c r="B11" s="210"/>
      <c r="C11" s="204"/>
      <c r="D11" s="206"/>
      <c r="E11" s="208"/>
      <c r="F11" s="56" t="s">
        <v>271</v>
      </c>
      <c r="G11" s="56" t="s">
        <v>282</v>
      </c>
      <c r="H11" s="56" t="s">
        <v>69</v>
      </c>
      <c r="I11" s="102" t="s">
        <v>272</v>
      </c>
      <c r="J11" s="243"/>
      <c r="K11" s="241"/>
      <c r="L11" s="257"/>
      <c r="M11" s="208"/>
      <c r="N11" s="56" t="s">
        <v>273</v>
      </c>
      <c r="O11" s="56" t="s">
        <v>282</v>
      </c>
      <c r="P11" s="56" t="s">
        <v>69</v>
      </c>
      <c r="Q11" s="102" t="s">
        <v>274</v>
      </c>
      <c r="R11" s="218"/>
      <c r="S11" s="223"/>
      <c r="T11" s="225"/>
      <c r="U11" s="225"/>
      <c r="V11" s="225"/>
      <c r="W11" s="225"/>
      <c r="X11" s="52" t="s">
        <v>383</v>
      </c>
      <c r="Y11" s="52" t="s">
        <v>384</v>
      </c>
    </row>
    <row r="12" spans="1:26" s="2" customFormat="1" ht="48" customHeight="1">
      <c r="A12" s="57" t="s">
        <v>105</v>
      </c>
      <c r="B12" s="33" t="s">
        <v>350</v>
      </c>
      <c r="C12" s="86" t="s">
        <v>43</v>
      </c>
      <c r="D12" s="58" t="s">
        <v>320</v>
      </c>
      <c r="E12" s="59">
        <v>1</v>
      </c>
      <c r="F12" s="33">
        <v>2</v>
      </c>
      <c r="G12" s="33">
        <v>3</v>
      </c>
      <c r="H12" s="33">
        <v>2</v>
      </c>
      <c r="I12" s="33">
        <v>2</v>
      </c>
      <c r="J12" s="94" t="str">
        <f t="shared" ref="J12:J37" si="0">IF((MAX(F12:I12)*E12)&lt;5,"Low",IF((MAX(F12:I12)*E12)&gt;10,"High","Med"))</f>
        <v>Low</v>
      </c>
      <c r="K12" s="95" t="s">
        <v>169</v>
      </c>
      <c r="L12" s="60" t="s">
        <v>551</v>
      </c>
      <c r="M12" s="59">
        <v>1</v>
      </c>
      <c r="N12" s="33">
        <v>1</v>
      </c>
      <c r="O12" s="33">
        <v>1</v>
      </c>
      <c r="P12" s="33">
        <v>1</v>
      </c>
      <c r="Q12" s="160"/>
      <c r="R12" s="94" t="str">
        <f t="shared" ref="R12:R37" si="1">IF((MAX(N12:Q12)*M12)&lt;5,"Low",IF((MAX(N12:Q12)*M12)&gt;10,"High","Med"))</f>
        <v>Low</v>
      </c>
      <c r="S12" s="95" t="s">
        <v>169</v>
      </c>
      <c r="T12" s="86" t="s">
        <v>552</v>
      </c>
    </row>
    <row r="13" spans="1:26" s="2" customFormat="1" ht="36">
      <c r="A13" s="57" t="s">
        <v>106</v>
      </c>
      <c r="B13" s="33" t="s">
        <v>350</v>
      </c>
      <c r="C13" s="33" t="s">
        <v>26</v>
      </c>
      <c r="D13" s="58" t="s">
        <v>320</v>
      </c>
      <c r="E13" s="59">
        <v>1</v>
      </c>
      <c r="F13" s="33">
        <v>2</v>
      </c>
      <c r="G13" s="33">
        <v>4</v>
      </c>
      <c r="H13" s="33">
        <v>3</v>
      </c>
      <c r="I13" s="33">
        <v>2</v>
      </c>
      <c r="J13" s="94" t="str">
        <f t="shared" si="0"/>
        <v>Low</v>
      </c>
      <c r="K13" s="95" t="s">
        <v>169</v>
      </c>
      <c r="L13" s="61" t="s">
        <v>321</v>
      </c>
      <c r="M13" s="59">
        <v>1</v>
      </c>
      <c r="N13" s="33">
        <v>2</v>
      </c>
      <c r="O13" s="33">
        <v>2</v>
      </c>
      <c r="P13" s="33">
        <v>2</v>
      </c>
      <c r="Q13" s="33">
        <v>2</v>
      </c>
      <c r="R13" s="94" t="str">
        <f t="shared" si="1"/>
        <v>Low</v>
      </c>
      <c r="S13" s="95" t="s">
        <v>169</v>
      </c>
      <c r="T13" s="61" t="s">
        <v>360</v>
      </c>
    </row>
    <row r="14" spans="1:26" s="2" customFormat="1" ht="36">
      <c r="A14" s="57" t="s">
        <v>107</v>
      </c>
      <c r="B14" s="33" t="s">
        <v>350</v>
      </c>
      <c r="C14" s="33" t="s">
        <v>45</v>
      </c>
      <c r="D14" s="58" t="s">
        <v>320</v>
      </c>
      <c r="E14" s="59">
        <v>3</v>
      </c>
      <c r="F14" s="33">
        <v>2</v>
      </c>
      <c r="G14" s="33">
        <v>3</v>
      </c>
      <c r="H14" s="33">
        <v>2</v>
      </c>
      <c r="I14" s="33">
        <v>2</v>
      </c>
      <c r="J14" s="94" t="str">
        <f t="shared" si="0"/>
        <v>Med</v>
      </c>
      <c r="K14" s="95" t="s">
        <v>169</v>
      </c>
      <c r="L14" s="60" t="s">
        <v>436</v>
      </c>
      <c r="M14" s="59">
        <v>2</v>
      </c>
      <c r="N14" s="33">
        <v>2</v>
      </c>
      <c r="O14" s="33">
        <v>2</v>
      </c>
      <c r="P14" s="33">
        <v>2</v>
      </c>
      <c r="Q14" s="33">
        <v>2</v>
      </c>
      <c r="R14" s="94" t="str">
        <f t="shared" si="1"/>
        <v>Low</v>
      </c>
      <c r="S14" s="95" t="s">
        <v>169</v>
      </c>
      <c r="T14" s="60" t="s">
        <v>437</v>
      </c>
    </row>
    <row r="15" spans="1:26" s="2" customFormat="1" ht="36">
      <c r="A15" s="57" t="s">
        <v>108</v>
      </c>
      <c r="B15" s="33" t="s">
        <v>350</v>
      </c>
      <c r="C15" s="33" t="s">
        <v>46</v>
      </c>
      <c r="D15" s="58" t="s">
        <v>320</v>
      </c>
      <c r="E15" s="59">
        <v>1</v>
      </c>
      <c r="F15" s="33">
        <v>2</v>
      </c>
      <c r="G15" s="33">
        <v>2</v>
      </c>
      <c r="H15" s="33">
        <v>3</v>
      </c>
      <c r="I15" s="33">
        <v>1</v>
      </c>
      <c r="J15" s="94" t="str">
        <f t="shared" si="0"/>
        <v>Low</v>
      </c>
      <c r="K15" s="95" t="s">
        <v>169</v>
      </c>
      <c r="L15" s="61" t="s">
        <v>323</v>
      </c>
      <c r="M15" s="59">
        <v>1</v>
      </c>
      <c r="N15" s="33">
        <v>2</v>
      </c>
      <c r="O15" s="33">
        <v>2</v>
      </c>
      <c r="P15" s="33">
        <v>3</v>
      </c>
      <c r="Q15" s="33">
        <v>1</v>
      </c>
      <c r="R15" s="94" t="str">
        <f t="shared" si="1"/>
        <v>Low</v>
      </c>
      <c r="S15" s="95" t="s">
        <v>169</v>
      </c>
      <c r="T15" s="67" t="s">
        <v>39</v>
      </c>
    </row>
    <row r="16" spans="1:26" s="2" customFormat="1" ht="42.75" customHeight="1">
      <c r="A16" s="161" t="s">
        <v>109</v>
      </c>
      <c r="B16" s="37" t="s">
        <v>350</v>
      </c>
      <c r="C16" s="37" t="s">
        <v>47</v>
      </c>
      <c r="D16" s="88" t="s">
        <v>320</v>
      </c>
      <c r="E16" s="68">
        <v>2</v>
      </c>
      <c r="F16" s="37">
        <v>2</v>
      </c>
      <c r="G16" s="37">
        <v>3</v>
      </c>
      <c r="H16" s="37">
        <v>2</v>
      </c>
      <c r="I16" s="37">
        <v>1</v>
      </c>
      <c r="J16" s="94" t="str">
        <f t="shared" si="0"/>
        <v>Med</v>
      </c>
      <c r="K16" s="95" t="s">
        <v>169</v>
      </c>
      <c r="L16" s="69" t="s">
        <v>27</v>
      </c>
      <c r="M16" s="68">
        <v>2</v>
      </c>
      <c r="N16" s="37">
        <v>1</v>
      </c>
      <c r="O16" s="37">
        <v>1</v>
      </c>
      <c r="P16" s="37">
        <v>1</v>
      </c>
      <c r="Q16" s="37">
        <v>1</v>
      </c>
      <c r="R16" s="94" t="str">
        <f t="shared" si="1"/>
        <v>Low</v>
      </c>
      <c r="S16" s="95" t="s">
        <v>204</v>
      </c>
      <c r="T16" s="91" t="s">
        <v>397</v>
      </c>
    </row>
    <row r="17" spans="1:22" s="2" customFormat="1" ht="47.25" customHeight="1">
      <c r="A17" s="161" t="s">
        <v>110</v>
      </c>
      <c r="B17" s="37" t="s">
        <v>77</v>
      </c>
      <c r="C17" s="37" t="s">
        <v>200</v>
      </c>
      <c r="D17" s="88" t="s">
        <v>320</v>
      </c>
      <c r="E17" s="68">
        <v>2</v>
      </c>
      <c r="F17" s="37">
        <v>1</v>
      </c>
      <c r="G17" s="37">
        <v>3</v>
      </c>
      <c r="H17" s="37">
        <v>3</v>
      </c>
      <c r="I17" s="37">
        <v>2</v>
      </c>
      <c r="J17" s="94" t="str">
        <f t="shared" si="0"/>
        <v>Med</v>
      </c>
      <c r="K17" s="96" t="s">
        <v>278</v>
      </c>
      <c r="L17" s="69" t="s">
        <v>181</v>
      </c>
      <c r="M17" s="68">
        <v>1</v>
      </c>
      <c r="N17" s="37">
        <v>1</v>
      </c>
      <c r="O17" s="37">
        <v>1</v>
      </c>
      <c r="P17" s="37">
        <v>1</v>
      </c>
      <c r="Q17" s="37">
        <v>1</v>
      </c>
      <c r="R17" s="94" t="str">
        <f t="shared" si="1"/>
        <v>Low</v>
      </c>
      <c r="S17" s="95" t="s">
        <v>204</v>
      </c>
      <c r="T17" s="91" t="s">
        <v>397</v>
      </c>
    </row>
    <row r="18" spans="1:22" s="2" customFormat="1" ht="64.5" customHeight="1">
      <c r="A18" s="161" t="s">
        <v>111</v>
      </c>
      <c r="B18" s="37" t="s">
        <v>77</v>
      </c>
      <c r="C18" s="37" t="s">
        <v>312</v>
      </c>
      <c r="D18" s="88" t="s">
        <v>320</v>
      </c>
      <c r="E18" s="68">
        <v>2</v>
      </c>
      <c r="F18" s="37">
        <v>3</v>
      </c>
      <c r="G18" s="37">
        <v>5</v>
      </c>
      <c r="H18" s="37">
        <v>5</v>
      </c>
      <c r="I18" s="37">
        <v>5</v>
      </c>
      <c r="J18" s="94" t="str">
        <f t="shared" si="0"/>
        <v>Med</v>
      </c>
      <c r="K18" s="96" t="s">
        <v>278</v>
      </c>
      <c r="L18" s="69" t="s">
        <v>78</v>
      </c>
      <c r="M18" s="68">
        <v>0</v>
      </c>
      <c r="N18" s="37">
        <v>0</v>
      </c>
      <c r="O18" s="37">
        <v>0</v>
      </c>
      <c r="P18" s="37">
        <v>0</v>
      </c>
      <c r="Q18" s="37">
        <v>0</v>
      </c>
      <c r="R18" s="94" t="str">
        <f t="shared" si="1"/>
        <v>Low</v>
      </c>
      <c r="S18" s="95" t="s">
        <v>204</v>
      </c>
      <c r="T18" s="69" t="s">
        <v>78</v>
      </c>
    </row>
    <row r="19" spans="1:22" s="2" customFormat="1" ht="48" customHeight="1">
      <c r="A19" s="57" t="s">
        <v>112</v>
      </c>
      <c r="B19" s="33" t="s">
        <v>348</v>
      </c>
      <c r="C19" s="33" t="s">
        <v>82</v>
      </c>
      <c r="D19" s="58" t="s">
        <v>320</v>
      </c>
      <c r="E19" s="59">
        <v>2</v>
      </c>
      <c r="F19" s="33">
        <v>2</v>
      </c>
      <c r="G19" s="33">
        <v>4</v>
      </c>
      <c r="H19" s="33">
        <v>2</v>
      </c>
      <c r="I19" s="33">
        <v>1</v>
      </c>
      <c r="J19" s="94" t="str">
        <f t="shared" si="0"/>
        <v>Med</v>
      </c>
      <c r="K19" s="95" t="s">
        <v>169</v>
      </c>
      <c r="L19" s="61" t="s">
        <v>171</v>
      </c>
      <c r="M19" s="59">
        <v>1</v>
      </c>
      <c r="N19" s="33">
        <v>2</v>
      </c>
      <c r="O19" s="33">
        <v>4</v>
      </c>
      <c r="P19" s="33">
        <v>2</v>
      </c>
      <c r="Q19" s="33">
        <v>1</v>
      </c>
      <c r="R19" s="94" t="str">
        <f t="shared" si="1"/>
        <v>Low</v>
      </c>
      <c r="S19" s="95" t="s">
        <v>169</v>
      </c>
      <c r="T19" s="60" t="s">
        <v>450</v>
      </c>
      <c r="U19" s="2" t="s">
        <v>183</v>
      </c>
      <c r="V19" s="39">
        <v>40148</v>
      </c>
    </row>
    <row r="20" spans="1:22" s="2" customFormat="1" ht="110.25" customHeight="1">
      <c r="A20" s="57" t="s">
        <v>113</v>
      </c>
      <c r="B20" s="33" t="s">
        <v>350</v>
      </c>
      <c r="C20" s="46" t="s">
        <v>317</v>
      </c>
      <c r="D20" s="58" t="s">
        <v>318</v>
      </c>
      <c r="E20" s="59">
        <v>3</v>
      </c>
      <c r="F20" s="33">
        <v>2</v>
      </c>
      <c r="G20" s="33">
        <v>3</v>
      </c>
      <c r="H20" s="33">
        <v>4</v>
      </c>
      <c r="I20" s="33">
        <v>3</v>
      </c>
      <c r="J20" s="94" t="str">
        <f t="shared" si="0"/>
        <v>High</v>
      </c>
      <c r="K20" s="96" t="s">
        <v>278</v>
      </c>
      <c r="L20" s="106" t="s">
        <v>618</v>
      </c>
      <c r="M20" s="59">
        <v>1</v>
      </c>
      <c r="N20" s="33">
        <v>2</v>
      </c>
      <c r="O20" s="33">
        <v>3</v>
      </c>
      <c r="P20" s="33">
        <v>4</v>
      </c>
      <c r="Q20" s="33">
        <v>3</v>
      </c>
      <c r="R20" s="94" t="str">
        <f t="shared" si="1"/>
        <v>Low</v>
      </c>
      <c r="S20" s="99" t="s">
        <v>169</v>
      </c>
      <c r="T20" s="106" t="s">
        <v>81</v>
      </c>
      <c r="U20" s="2" t="s">
        <v>184</v>
      </c>
    </row>
    <row r="21" spans="1:22" s="2" customFormat="1" ht="91.5" customHeight="1">
      <c r="A21" s="57" t="s">
        <v>114</v>
      </c>
      <c r="B21" s="33" t="s">
        <v>350</v>
      </c>
      <c r="C21" s="33" t="s">
        <v>319</v>
      </c>
      <c r="D21" s="58" t="s">
        <v>318</v>
      </c>
      <c r="E21" s="59">
        <v>3</v>
      </c>
      <c r="F21" s="33">
        <v>2</v>
      </c>
      <c r="G21" s="33">
        <v>3</v>
      </c>
      <c r="H21" s="33">
        <v>4</v>
      </c>
      <c r="I21" s="33">
        <v>3</v>
      </c>
      <c r="J21" s="94" t="str">
        <f t="shared" si="0"/>
        <v>High</v>
      </c>
      <c r="K21" s="96" t="s">
        <v>278</v>
      </c>
      <c r="L21" s="106" t="s">
        <v>711</v>
      </c>
      <c r="M21" s="59">
        <v>1</v>
      </c>
      <c r="N21" s="33">
        <v>2</v>
      </c>
      <c r="O21" s="33">
        <v>3</v>
      </c>
      <c r="P21" s="33">
        <v>4</v>
      </c>
      <c r="Q21" s="33">
        <v>3</v>
      </c>
      <c r="R21" s="94" t="str">
        <f t="shared" si="1"/>
        <v>Low</v>
      </c>
      <c r="S21" s="95" t="s">
        <v>169</v>
      </c>
      <c r="T21" s="106" t="s">
        <v>81</v>
      </c>
      <c r="U21" s="2" t="s">
        <v>185</v>
      </c>
      <c r="V21" s="39">
        <v>39904</v>
      </c>
    </row>
    <row r="22" spans="1:22" s="2" customFormat="1" ht="93" customHeight="1">
      <c r="A22" s="57" t="s">
        <v>115</v>
      </c>
      <c r="B22" s="33" t="s">
        <v>350</v>
      </c>
      <c r="C22" s="46" t="s">
        <v>391</v>
      </c>
      <c r="D22" s="58" t="s">
        <v>322</v>
      </c>
      <c r="E22" s="59">
        <v>2</v>
      </c>
      <c r="F22" s="33">
        <v>3</v>
      </c>
      <c r="G22" s="33">
        <v>4</v>
      </c>
      <c r="H22" s="33">
        <v>4</v>
      </c>
      <c r="I22" s="33">
        <v>3</v>
      </c>
      <c r="J22" s="94" t="str">
        <f t="shared" si="0"/>
        <v>Med</v>
      </c>
      <c r="K22" s="96" t="s">
        <v>278</v>
      </c>
      <c r="L22" s="106" t="s">
        <v>576</v>
      </c>
      <c r="M22" s="59">
        <v>1</v>
      </c>
      <c r="N22" s="33">
        <v>2</v>
      </c>
      <c r="O22" s="33">
        <v>3</v>
      </c>
      <c r="P22" s="33">
        <v>2</v>
      </c>
      <c r="Q22" s="33">
        <v>1</v>
      </c>
      <c r="R22" s="94" t="str">
        <f t="shared" si="1"/>
        <v>Low</v>
      </c>
      <c r="S22" s="95" t="s">
        <v>169</v>
      </c>
      <c r="T22" s="106" t="s">
        <v>575</v>
      </c>
      <c r="U22" s="2" t="s">
        <v>186</v>
      </c>
      <c r="V22" s="39">
        <v>39904</v>
      </c>
    </row>
    <row r="23" spans="1:22" s="2" customFormat="1" ht="57.75" customHeight="1">
      <c r="A23" s="57" t="s">
        <v>116</v>
      </c>
      <c r="B23" s="33" t="s">
        <v>349</v>
      </c>
      <c r="C23" s="33" t="s">
        <v>22</v>
      </c>
      <c r="D23" s="58" t="s">
        <v>339</v>
      </c>
      <c r="E23" s="59">
        <v>2</v>
      </c>
      <c r="F23" s="33">
        <v>3</v>
      </c>
      <c r="G23" s="33">
        <v>5</v>
      </c>
      <c r="H23" s="33">
        <v>1</v>
      </c>
      <c r="I23" s="33">
        <v>2</v>
      </c>
      <c r="J23" s="94" t="str">
        <f t="shared" si="0"/>
        <v>Med</v>
      </c>
      <c r="K23" s="96" t="s">
        <v>278</v>
      </c>
      <c r="L23" s="61" t="s">
        <v>361</v>
      </c>
      <c r="M23" s="59">
        <v>1</v>
      </c>
      <c r="N23" s="33">
        <v>3</v>
      </c>
      <c r="O23" s="33">
        <v>4</v>
      </c>
      <c r="P23" s="33">
        <v>1</v>
      </c>
      <c r="Q23" s="33">
        <v>2</v>
      </c>
      <c r="R23" s="94" t="str">
        <f t="shared" si="1"/>
        <v>Low</v>
      </c>
      <c r="S23" s="95" t="s">
        <v>169</v>
      </c>
      <c r="T23" s="61" t="s">
        <v>357</v>
      </c>
    </row>
    <row r="24" spans="1:22" s="53" customFormat="1" ht="53.25" customHeight="1">
      <c r="A24" s="161" t="s">
        <v>117</v>
      </c>
      <c r="B24" s="37" t="s">
        <v>349</v>
      </c>
      <c r="C24" s="37" t="s">
        <v>23</v>
      </c>
      <c r="D24" s="88" t="s">
        <v>339</v>
      </c>
      <c r="E24" s="68">
        <v>2</v>
      </c>
      <c r="F24" s="37">
        <v>3</v>
      </c>
      <c r="G24" s="37">
        <v>2</v>
      </c>
      <c r="H24" s="37">
        <v>1</v>
      </c>
      <c r="I24" s="37">
        <v>1</v>
      </c>
      <c r="J24" s="94" t="str">
        <f t="shared" si="0"/>
        <v>Med</v>
      </c>
      <c r="K24" s="97" t="s">
        <v>169</v>
      </c>
      <c r="L24" s="69" t="s">
        <v>28</v>
      </c>
      <c r="M24" s="68">
        <v>1</v>
      </c>
      <c r="N24" s="37">
        <v>1</v>
      </c>
      <c r="O24" s="37">
        <v>2</v>
      </c>
      <c r="P24" s="37">
        <v>1</v>
      </c>
      <c r="Q24" s="37">
        <v>1</v>
      </c>
      <c r="R24" s="94" t="str">
        <f t="shared" si="1"/>
        <v>Low</v>
      </c>
      <c r="S24" s="200" t="s">
        <v>204</v>
      </c>
      <c r="T24" s="69" t="s">
        <v>167</v>
      </c>
    </row>
    <row r="25" spans="1:22" s="2" customFormat="1" ht="36">
      <c r="A25" s="161" t="s">
        <v>118</v>
      </c>
      <c r="B25" s="37" t="s">
        <v>345</v>
      </c>
      <c r="C25" s="37" t="s">
        <v>341</v>
      </c>
      <c r="D25" s="88" t="s">
        <v>339</v>
      </c>
      <c r="E25" s="68">
        <v>3</v>
      </c>
      <c r="F25" s="37">
        <v>3</v>
      </c>
      <c r="G25" s="37">
        <v>5</v>
      </c>
      <c r="H25" s="37">
        <v>2</v>
      </c>
      <c r="I25" s="37">
        <v>1</v>
      </c>
      <c r="J25" s="94" t="str">
        <f t="shared" si="0"/>
        <v>High</v>
      </c>
      <c r="K25" s="96" t="s">
        <v>278</v>
      </c>
      <c r="L25" s="69" t="s">
        <v>29</v>
      </c>
      <c r="M25" s="68">
        <v>1</v>
      </c>
      <c r="N25" s="37">
        <v>1</v>
      </c>
      <c r="O25" s="37">
        <v>1</v>
      </c>
      <c r="P25" s="37">
        <v>1</v>
      </c>
      <c r="Q25" s="37">
        <v>1</v>
      </c>
      <c r="R25" s="94" t="str">
        <f t="shared" si="1"/>
        <v>Low</v>
      </c>
      <c r="S25" s="95" t="s">
        <v>204</v>
      </c>
      <c r="T25" s="69" t="s">
        <v>167</v>
      </c>
    </row>
    <row r="26" spans="1:22" s="2" customFormat="1" ht="48">
      <c r="A26" s="57" t="s">
        <v>119</v>
      </c>
      <c r="B26" s="33" t="s">
        <v>6</v>
      </c>
      <c r="C26" s="33" t="s">
        <v>338</v>
      </c>
      <c r="D26" s="58" t="s">
        <v>339</v>
      </c>
      <c r="E26" s="59">
        <v>5</v>
      </c>
      <c r="F26" s="33">
        <v>4</v>
      </c>
      <c r="G26" s="33">
        <v>1</v>
      </c>
      <c r="H26" s="33">
        <v>1</v>
      </c>
      <c r="I26" s="33">
        <v>1</v>
      </c>
      <c r="J26" s="94" t="str">
        <f t="shared" si="0"/>
        <v>High</v>
      </c>
      <c r="K26" s="95" t="s">
        <v>169</v>
      </c>
      <c r="L26" s="61" t="s">
        <v>366</v>
      </c>
      <c r="M26" s="59">
        <v>3</v>
      </c>
      <c r="N26" s="33">
        <v>1</v>
      </c>
      <c r="O26" s="33">
        <v>1</v>
      </c>
      <c r="P26" s="33">
        <v>1</v>
      </c>
      <c r="Q26" s="33">
        <v>1</v>
      </c>
      <c r="R26" s="94" t="str">
        <f t="shared" si="1"/>
        <v>Low</v>
      </c>
      <c r="S26" s="95" t="s">
        <v>169</v>
      </c>
      <c r="T26" s="61" t="s">
        <v>81</v>
      </c>
    </row>
    <row r="27" spans="1:22" s="2" customFormat="1" ht="36">
      <c r="A27" s="161" t="s">
        <v>120</v>
      </c>
      <c r="B27" s="37" t="s">
        <v>6</v>
      </c>
      <c r="C27" s="37" t="s">
        <v>103</v>
      </c>
      <c r="D27" s="88" t="s">
        <v>339</v>
      </c>
      <c r="E27" s="68">
        <v>3</v>
      </c>
      <c r="F27" s="37">
        <v>2</v>
      </c>
      <c r="G27" s="37">
        <v>5</v>
      </c>
      <c r="H27" s="37">
        <v>4</v>
      </c>
      <c r="I27" s="37">
        <v>2</v>
      </c>
      <c r="J27" s="94" t="str">
        <f t="shared" si="0"/>
        <v>High</v>
      </c>
      <c r="K27" s="96" t="s">
        <v>278</v>
      </c>
      <c r="L27" s="69" t="s">
        <v>30</v>
      </c>
      <c r="M27" s="68">
        <v>1</v>
      </c>
      <c r="N27" s="37">
        <v>1</v>
      </c>
      <c r="O27" s="37">
        <v>1</v>
      </c>
      <c r="P27" s="37">
        <v>1</v>
      </c>
      <c r="Q27" s="37">
        <v>1</v>
      </c>
      <c r="R27" s="94" t="str">
        <f t="shared" si="1"/>
        <v>Low</v>
      </c>
      <c r="S27" s="99" t="s">
        <v>204</v>
      </c>
      <c r="T27" s="69" t="s">
        <v>167</v>
      </c>
    </row>
    <row r="28" spans="1:22" s="5" customFormat="1" ht="24">
      <c r="A28" s="161" t="s">
        <v>121</v>
      </c>
      <c r="B28" s="37" t="s">
        <v>6</v>
      </c>
      <c r="C28" s="37" t="s">
        <v>342</v>
      </c>
      <c r="D28" s="88" t="s">
        <v>339</v>
      </c>
      <c r="E28" s="68">
        <v>2</v>
      </c>
      <c r="F28" s="37">
        <v>4</v>
      </c>
      <c r="G28" s="37">
        <v>4</v>
      </c>
      <c r="H28" s="37">
        <v>4</v>
      </c>
      <c r="I28" s="37">
        <v>1</v>
      </c>
      <c r="J28" s="94" t="str">
        <f t="shared" si="0"/>
        <v>Med</v>
      </c>
      <c r="K28" s="96" t="s">
        <v>278</v>
      </c>
      <c r="L28" s="69" t="s">
        <v>31</v>
      </c>
      <c r="M28" s="68">
        <v>1</v>
      </c>
      <c r="N28" s="37">
        <v>4</v>
      </c>
      <c r="O28" s="37">
        <v>4</v>
      </c>
      <c r="P28" s="37">
        <v>2</v>
      </c>
      <c r="Q28" s="37">
        <v>1</v>
      </c>
      <c r="R28" s="94" t="str">
        <f t="shared" si="1"/>
        <v>Low</v>
      </c>
      <c r="S28" s="99" t="s">
        <v>204</v>
      </c>
      <c r="T28" s="69" t="s">
        <v>167</v>
      </c>
    </row>
    <row r="29" spans="1:22" s="5" customFormat="1" ht="48" customHeight="1">
      <c r="A29" s="57" t="s">
        <v>122</v>
      </c>
      <c r="B29" s="33" t="s">
        <v>6</v>
      </c>
      <c r="C29" s="65" t="s">
        <v>686</v>
      </c>
      <c r="D29" s="58" t="s">
        <v>339</v>
      </c>
      <c r="E29" s="59">
        <v>2</v>
      </c>
      <c r="F29" s="33">
        <v>4</v>
      </c>
      <c r="G29" s="33">
        <v>4</v>
      </c>
      <c r="H29" s="33">
        <v>4</v>
      </c>
      <c r="I29" s="33">
        <v>1</v>
      </c>
      <c r="J29" s="94" t="str">
        <f t="shared" si="0"/>
        <v>Med</v>
      </c>
      <c r="K29" s="96" t="s">
        <v>278</v>
      </c>
      <c r="L29" s="106" t="s">
        <v>725</v>
      </c>
      <c r="M29" s="59">
        <v>1</v>
      </c>
      <c r="N29" s="33">
        <v>4</v>
      </c>
      <c r="O29" s="33">
        <v>4</v>
      </c>
      <c r="P29" s="33">
        <v>3</v>
      </c>
      <c r="Q29" s="33">
        <v>1</v>
      </c>
      <c r="R29" s="94" t="str">
        <f t="shared" si="1"/>
        <v>Low</v>
      </c>
      <c r="S29" s="99" t="s">
        <v>204</v>
      </c>
      <c r="T29" s="106" t="s">
        <v>167</v>
      </c>
      <c r="U29" s="5" t="s">
        <v>187</v>
      </c>
      <c r="V29" s="40">
        <v>39904</v>
      </c>
    </row>
    <row r="30" spans="1:22" s="5" customFormat="1" ht="60.75" customHeight="1">
      <c r="A30" s="57" t="s">
        <v>123</v>
      </c>
      <c r="B30" s="33" t="s">
        <v>6</v>
      </c>
      <c r="C30" s="33" t="s">
        <v>40</v>
      </c>
      <c r="D30" s="58" t="s">
        <v>305</v>
      </c>
      <c r="E30" s="59">
        <v>1</v>
      </c>
      <c r="F30" s="33">
        <v>2</v>
      </c>
      <c r="G30" s="33">
        <v>5</v>
      </c>
      <c r="H30" s="33">
        <v>3</v>
      </c>
      <c r="I30" s="33">
        <v>1</v>
      </c>
      <c r="J30" s="94" t="str">
        <f t="shared" si="0"/>
        <v>Med</v>
      </c>
      <c r="K30" s="95" t="s">
        <v>169</v>
      </c>
      <c r="L30" s="106" t="s">
        <v>356</v>
      </c>
      <c r="M30" s="59">
        <v>1</v>
      </c>
      <c r="N30" s="33">
        <v>2</v>
      </c>
      <c r="O30" s="33">
        <v>1</v>
      </c>
      <c r="P30" s="33">
        <v>1</v>
      </c>
      <c r="Q30" s="33">
        <v>1</v>
      </c>
      <c r="R30" s="94" t="str">
        <f t="shared" si="1"/>
        <v>Low</v>
      </c>
      <c r="S30" s="95" t="s">
        <v>169</v>
      </c>
      <c r="T30" s="61" t="s">
        <v>81</v>
      </c>
    </row>
    <row r="31" spans="1:22" s="5" customFormat="1" ht="36">
      <c r="A31" s="57" t="s">
        <v>124</v>
      </c>
      <c r="B31" s="33" t="s">
        <v>347</v>
      </c>
      <c r="C31" s="33" t="s">
        <v>333</v>
      </c>
      <c r="D31" s="58" t="s">
        <v>334</v>
      </c>
      <c r="E31" s="59">
        <v>4</v>
      </c>
      <c r="F31" s="33">
        <v>4</v>
      </c>
      <c r="G31" s="33">
        <v>1</v>
      </c>
      <c r="H31" s="33">
        <v>1</v>
      </c>
      <c r="I31" s="33">
        <v>1</v>
      </c>
      <c r="J31" s="94" t="str">
        <f t="shared" si="0"/>
        <v>High</v>
      </c>
      <c r="K31" s="95" t="s">
        <v>169</v>
      </c>
      <c r="L31" s="106" t="s">
        <v>656</v>
      </c>
      <c r="M31" s="59">
        <v>1</v>
      </c>
      <c r="N31" s="33">
        <v>3</v>
      </c>
      <c r="O31" s="33">
        <v>1</v>
      </c>
      <c r="P31" s="33">
        <v>1</v>
      </c>
      <c r="Q31" s="33">
        <v>1</v>
      </c>
      <c r="R31" s="94" t="str">
        <f t="shared" si="1"/>
        <v>Low</v>
      </c>
      <c r="S31" s="95" t="s">
        <v>169</v>
      </c>
      <c r="T31" s="106" t="s">
        <v>657</v>
      </c>
    </row>
    <row r="32" spans="1:22" s="5" customFormat="1" ht="48">
      <c r="A32" s="57" t="s">
        <v>125</v>
      </c>
      <c r="B32" s="33" t="s">
        <v>6</v>
      </c>
      <c r="C32" s="33" t="s">
        <v>52</v>
      </c>
      <c r="D32" s="58" t="s">
        <v>344</v>
      </c>
      <c r="E32" s="59">
        <v>2</v>
      </c>
      <c r="F32" s="33">
        <v>4</v>
      </c>
      <c r="G32" s="33">
        <v>2</v>
      </c>
      <c r="H32" s="33">
        <v>3</v>
      </c>
      <c r="I32" s="33">
        <v>3</v>
      </c>
      <c r="J32" s="94" t="str">
        <f t="shared" si="0"/>
        <v>Med</v>
      </c>
      <c r="K32" s="95" t="s">
        <v>169</v>
      </c>
      <c r="L32" s="106" t="s">
        <v>609</v>
      </c>
      <c r="M32" s="59">
        <v>2</v>
      </c>
      <c r="N32" s="33">
        <v>4</v>
      </c>
      <c r="O32" s="33">
        <v>4</v>
      </c>
      <c r="P32" s="33">
        <v>2</v>
      </c>
      <c r="Q32" s="33">
        <v>3</v>
      </c>
      <c r="R32" s="94" t="str">
        <f t="shared" si="1"/>
        <v>Med</v>
      </c>
      <c r="S32" s="95" t="s">
        <v>169</v>
      </c>
      <c r="T32" s="106" t="s">
        <v>608</v>
      </c>
    </row>
    <row r="33" spans="1:26" s="5" customFormat="1" ht="48">
      <c r="A33" s="161" t="s">
        <v>126</v>
      </c>
      <c r="B33" s="37" t="s">
        <v>345</v>
      </c>
      <c r="C33" s="37" t="s">
        <v>336</v>
      </c>
      <c r="D33" s="88" t="s">
        <v>344</v>
      </c>
      <c r="E33" s="68">
        <v>2</v>
      </c>
      <c r="F33" s="37">
        <v>2</v>
      </c>
      <c r="G33" s="37">
        <v>3</v>
      </c>
      <c r="H33" s="37">
        <v>1</v>
      </c>
      <c r="I33" s="37">
        <v>1</v>
      </c>
      <c r="J33" s="94" t="str">
        <f t="shared" si="0"/>
        <v>Med</v>
      </c>
      <c r="K33" s="135" t="s">
        <v>278</v>
      </c>
      <c r="L33" s="69" t="s">
        <v>580</v>
      </c>
      <c r="M33" s="68">
        <v>1</v>
      </c>
      <c r="N33" s="37">
        <v>2</v>
      </c>
      <c r="O33" s="37">
        <v>1</v>
      </c>
      <c r="P33" s="37">
        <v>1</v>
      </c>
      <c r="Q33" s="37">
        <v>1</v>
      </c>
      <c r="R33" s="94" t="str">
        <f t="shared" si="1"/>
        <v>Low</v>
      </c>
      <c r="S33" s="99" t="s">
        <v>204</v>
      </c>
      <c r="T33" s="69" t="s">
        <v>167</v>
      </c>
    </row>
    <row r="34" spans="1:26" s="5" customFormat="1" ht="36" customHeight="1">
      <c r="A34" s="161" t="s">
        <v>127</v>
      </c>
      <c r="B34" s="37" t="s">
        <v>345</v>
      </c>
      <c r="C34" s="37" t="s">
        <v>337</v>
      </c>
      <c r="D34" s="88" t="s">
        <v>344</v>
      </c>
      <c r="E34" s="68">
        <v>2</v>
      </c>
      <c r="F34" s="37">
        <v>1</v>
      </c>
      <c r="G34" s="37">
        <v>3</v>
      </c>
      <c r="H34" s="37">
        <v>1</v>
      </c>
      <c r="I34" s="37">
        <v>1</v>
      </c>
      <c r="J34" s="94" t="str">
        <f t="shared" si="0"/>
        <v>Med</v>
      </c>
      <c r="K34" s="95" t="s">
        <v>169</v>
      </c>
      <c r="L34" s="69" t="s">
        <v>373</v>
      </c>
      <c r="M34" s="68">
        <v>1</v>
      </c>
      <c r="N34" s="37">
        <v>1</v>
      </c>
      <c r="O34" s="37">
        <v>3</v>
      </c>
      <c r="P34" s="37">
        <v>1</v>
      </c>
      <c r="Q34" s="37">
        <v>1</v>
      </c>
      <c r="R34" s="94" t="str">
        <f t="shared" si="1"/>
        <v>Low</v>
      </c>
      <c r="S34" s="99" t="s">
        <v>204</v>
      </c>
      <c r="T34" s="69" t="s">
        <v>167</v>
      </c>
    </row>
    <row r="35" spans="1:26" s="5" customFormat="1" ht="48">
      <c r="A35" s="161" t="s">
        <v>128</v>
      </c>
      <c r="B35" s="37" t="s">
        <v>345</v>
      </c>
      <c r="C35" s="37" t="s">
        <v>172</v>
      </c>
      <c r="D35" s="88" t="s">
        <v>344</v>
      </c>
      <c r="E35" s="68">
        <v>2</v>
      </c>
      <c r="F35" s="37">
        <v>3</v>
      </c>
      <c r="G35" s="37">
        <v>3</v>
      </c>
      <c r="H35" s="37">
        <v>1</v>
      </c>
      <c r="I35" s="37">
        <v>1</v>
      </c>
      <c r="J35" s="94" t="str">
        <f t="shared" si="0"/>
        <v>Med</v>
      </c>
      <c r="K35" s="96" t="s">
        <v>278</v>
      </c>
      <c r="L35" s="69" t="s">
        <v>564</v>
      </c>
      <c r="M35" s="68">
        <v>1</v>
      </c>
      <c r="N35" s="37">
        <v>3</v>
      </c>
      <c r="O35" s="37">
        <v>3</v>
      </c>
      <c r="P35" s="37">
        <v>1</v>
      </c>
      <c r="Q35" s="37">
        <v>1</v>
      </c>
      <c r="R35" s="94" t="str">
        <f t="shared" si="1"/>
        <v>Low</v>
      </c>
      <c r="S35" s="99" t="s">
        <v>204</v>
      </c>
      <c r="T35" s="69" t="s">
        <v>167</v>
      </c>
    </row>
    <row r="36" spans="1:26" s="5" customFormat="1" ht="36">
      <c r="A36" s="161" t="s">
        <v>129</v>
      </c>
      <c r="B36" s="37" t="s">
        <v>345</v>
      </c>
      <c r="C36" s="37" t="s">
        <v>340</v>
      </c>
      <c r="D36" s="88" t="s">
        <v>344</v>
      </c>
      <c r="E36" s="68">
        <v>2</v>
      </c>
      <c r="F36" s="37">
        <v>2</v>
      </c>
      <c r="G36" s="37">
        <v>4</v>
      </c>
      <c r="H36" s="37">
        <v>1</v>
      </c>
      <c r="I36" s="37">
        <v>1</v>
      </c>
      <c r="J36" s="94" t="str">
        <f t="shared" si="0"/>
        <v>Med</v>
      </c>
      <c r="K36" s="96" t="s">
        <v>278</v>
      </c>
      <c r="L36" s="69" t="s">
        <v>565</v>
      </c>
      <c r="M36" s="68">
        <v>1</v>
      </c>
      <c r="N36" s="37">
        <v>2</v>
      </c>
      <c r="O36" s="37">
        <v>2</v>
      </c>
      <c r="P36" s="37">
        <v>1</v>
      </c>
      <c r="Q36" s="37">
        <v>1</v>
      </c>
      <c r="R36" s="94" t="str">
        <f t="shared" si="1"/>
        <v>Low</v>
      </c>
      <c r="S36" s="99" t="s">
        <v>204</v>
      </c>
      <c r="T36" s="69" t="s">
        <v>167</v>
      </c>
    </row>
    <row r="37" spans="1:26" s="5" customFormat="1" ht="48">
      <c r="A37" s="161" t="s">
        <v>130</v>
      </c>
      <c r="B37" s="37" t="s">
        <v>348</v>
      </c>
      <c r="C37" s="37" t="s">
        <v>53</v>
      </c>
      <c r="D37" s="88" t="s">
        <v>344</v>
      </c>
      <c r="E37" s="68">
        <v>1</v>
      </c>
      <c r="F37" s="37">
        <v>4</v>
      </c>
      <c r="G37" s="37">
        <v>5</v>
      </c>
      <c r="H37" s="37">
        <v>1</v>
      </c>
      <c r="I37" s="37">
        <v>1</v>
      </c>
      <c r="J37" s="94" t="str">
        <f t="shared" si="0"/>
        <v>Med</v>
      </c>
      <c r="K37" s="95" t="s">
        <v>169</v>
      </c>
      <c r="L37" s="92" t="s">
        <v>484</v>
      </c>
      <c r="M37" s="70">
        <v>1</v>
      </c>
      <c r="N37" s="50">
        <v>1</v>
      </c>
      <c r="O37" s="50">
        <v>1</v>
      </c>
      <c r="P37" s="50">
        <v>1</v>
      </c>
      <c r="Q37" s="50">
        <v>1</v>
      </c>
      <c r="R37" s="94" t="str">
        <f t="shared" si="1"/>
        <v>Low</v>
      </c>
      <c r="S37" s="99" t="s">
        <v>204</v>
      </c>
      <c r="T37" s="69" t="s">
        <v>167</v>
      </c>
    </row>
    <row r="38" spans="1:26" s="5" customFormat="1" ht="87" customHeight="1">
      <c r="A38" s="57" t="s">
        <v>131</v>
      </c>
      <c r="B38" s="33" t="s">
        <v>348</v>
      </c>
      <c r="C38" s="65" t="s">
        <v>697</v>
      </c>
      <c r="D38" s="58"/>
      <c r="E38" s="59"/>
      <c r="F38" s="33"/>
      <c r="G38" s="33"/>
      <c r="H38" s="33"/>
      <c r="I38" s="33"/>
      <c r="J38" s="94"/>
      <c r="K38" s="95"/>
      <c r="L38" s="106"/>
      <c r="M38" s="59"/>
      <c r="N38" s="33"/>
      <c r="O38" s="33"/>
      <c r="P38" s="33"/>
      <c r="Q38" s="33"/>
      <c r="R38" s="94"/>
      <c r="S38" s="95"/>
      <c r="T38" s="106"/>
    </row>
    <row r="39" spans="1:26" s="24" customFormat="1" ht="81.75" customHeight="1">
      <c r="A39" s="57" t="s">
        <v>132</v>
      </c>
      <c r="B39" s="33" t="s">
        <v>346</v>
      </c>
      <c r="C39" s="65" t="s">
        <v>670</v>
      </c>
      <c r="D39" s="58" t="s">
        <v>324</v>
      </c>
      <c r="E39" s="59">
        <v>3</v>
      </c>
      <c r="F39" s="33">
        <v>4</v>
      </c>
      <c r="G39" s="33">
        <v>4</v>
      </c>
      <c r="H39" s="33">
        <v>1</v>
      </c>
      <c r="I39" s="33">
        <v>3</v>
      </c>
      <c r="J39" s="94" t="str">
        <f t="shared" ref="J39:J60" si="2">IF((MAX(F39:I39)*E39)&lt;5,"Low",IF((MAX(F39:I39)*E39)&gt;10,"High","Med"))</f>
        <v>High</v>
      </c>
      <c r="K39" s="96" t="s">
        <v>278</v>
      </c>
      <c r="L39" s="106" t="s">
        <v>712</v>
      </c>
      <c r="M39" s="59">
        <v>1</v>
      </c>
      <c r="N39" s="33">
        <v>3</v>
      </c>
      <c r="O39" s="33">
        <v>3</v>
      </c>
      <c r="P39" s="33">
        <v>1</v>
      </c>
      <c r="Q39" s="33">
        <v>3</v>
      </c>
      <c r="R39" s="94" t="str">
        <f t="shared" ref="R39:R60" si="3">IF((MAX(N39:Q39)*M39)&lt;5,"Low",IF((MAX(N39:Q39)*M39)&gt;10,"High","Med"))</f>
        <v>Low</v>
      </c>
      <c r="S39" s="95" t="s">
        <v>169</v>
      </c>
      <c r="T39" s="106"/>
      <c r="U39" s="35" t="s">
        <v>191</v>
      </c>
      <c r="V39" s="84"/>
      <c r="W39" s="84"/>
      <c r="X39" s="84"/>
      <c r="Y39" s="84"/>
      <c r="Z39" s="84"/>
    </row>
    <row r="40" spans="1:26" s="6" customFormat="1" ht="93.75" customHeight="1">
      <c r="A40" s="57" t="s">
        <v>133</v>
      </c>
      <c r="B40" s="33" t="s">
        <v>346</v>
      </c>
      <c r="C40" s="65" t="s">
        <v>671</v>
      </c>
      <c r="D40" s="58" t="s">
        <v>277</v>
      </c>
      <c r="E40" s="59">
        <v>3</v>
      </c>
      <c r="F40" s="33">
        <v>3</v>
      </c>
      <c r="G40" s="33">
        <v>2</v>
      </c>
      <c r="H40" s="33">
        <v>1</v>
      </c>
      <c r="I40" s="33">
        <v>3</v>
      </c>
      <c r="J40" s="94" t="str">
        <f t="shared" si="2"/>
        <v>Med</v>
      </c>
      <c r="K40" s="96" t="s">
        <v>278</v>
      </c>
      <c r="L40" s="106" t="s">
        <v>741</v>
      </c>
      <c r="M40" s="59">
        <v>1</v>
      </c>
      <c r="N40" s="33">
        <v>3</v>
      </c>
      <c r="O40" s="33">
        <v>2</v>
      </c>
      <c r="P40" s="33">
        <v>1</v>
      </c>
      <c r="Q40" s="33">
        <v>3</v>
      </c>
      <c r="R40" s="94" t="str">
        <f t="shared" si="3"/>
        <v>Low</v>
      </c>
      <c r="S40" s="95" t="s">
        <v>169</v>
      </c>
      <c r="T40" s="106" t="s">
        <v>720</v>
      </c>
      <c r="U40" s="5"/>
      <c r="V40" s="5"/>
      <c r="W40" s="5"/>
      <c r="X40" s="5"/>
      <c r="Y40" s="5"/>
      <c r="Z40" s="5"/>
    </row>
    <row r="41" spans="1:26" s="6" customFormat="1" ht="51" customHeight="1">
      <c r="A41" s="57" t="s">
        <v>134</v>
      </c>
      <c r="B41" s="33" t="s">
        <v>345</v>
      </c>
      <c r="C41" s="33" t="s">
        <v>32</v>
      </c>
      <c r="D41" s="58" t="s">
        <v>324</v>
      </c>
      <c r="E41" s="59">
        <v>1</v>
      </c>
      <c r="F41" s="33">
        <v>4</v>
      </c>
      <c r="G41" s="33">
        <v>5</v>
      </c>
      <c r="H41" s="33">
        <v>5</v>
      </c>
      <c r="I41" s="33">
        <v>5</v>
      </c>
      <c r="J41" s="94" t="str">
        <f t="shared" si="2"/>
        <v>Med</v>
      </c>
      <c r="K41" s="95" t="s">
        <v>169</v>
      </c>
      <c r="L41" s="106" t="s">
        <v>623</v>
      </c>
      <c r="M41" s="59">
        <v>1</v>
      </c>
      <c r="N41" s="33">
        <v>2</v>
      </c>
      <c r="O41" s="33">
        <v>2</v>
      </c>
      <c r="P41" s="33">
        <v>3</v>
      </c>
      <c r="Q41" s="33">
        <v>3</v>
      </c>
      <c r="R41" s="94" t="str">
        <f t="shared" si="3"/>
        <v>Low</v>
      </c>
      <c r="S41" s="95" t="s">
        <v>169</v>
      </c>
      <c r="T41" s="106" t="s">
        <v>622</v>
      </c>
      <c r="U41" s="5"/>
      <c r="V41" s="5"/>
      <c r="W41" s="5"/>
      <c r="X41" s="5"/>
      <c r="Y41" s="5"/>
      <c r="Z41" s="5"/>
    </row>
    <row r="42" spans="1:26" s="6" customFormat="1" ht="54.75" customHeight="1">
      <c r="A42" s="57" t="s">
        <v>135</v>
      </c>
      <c r="B42" s="33" t="s">
        <v>346</v>
      </c>
      <c r="C42" s="65" t="s">
        <v>668</v>
      </c>
      <c r="D42" s="58" t="s">
        <v>324</v>
      </c>
      <c r="E42" s="59">
        <v>4</v>
      </c>
      <c r="F42" s="33">
        <v>4</v>
      </c>
      <c r="G42" s="33">
        <v>3</v>
      </c>
      <c r="H42" s="33">
        <v>5</v>
      </c>
      <c r="I42" s="33">
        <v>3</v>
      </c>
      <c r="J42" s="94" t="str">
        <f t="shared" si="2"/>
        <v>High</v>
      </c>
      <c r="K42" s="96" t="s">
        <v>278</v>
      </c>
      <c r="L42" s="106" t="s">
        <v>624</v>
      </c>
      <c r="M42" s="59">
        <v>1</v>
      </c>
      <c r="N42" s="33">
        <v>3</v>
      </c>
      <c r="O42" s="33">
        <v>3</v>
      </c>
      <c r="P42" s="33">
        <v>3</v>
      </c>
      <c r="Q42" s="33">
        <v>3</v>
      </c>
      <c r="R42" s="94" t="str">
        <f t="shared" si="3"/>
        <v>Low</v>
      </c>
      <c r="S42" s="261" t="s">
        <v>169</v>
      </c>
      <c r="T42" s="106" t="s">
        <v>625</v>
      </c>
      <c r="U42" s="5" t="s">
        <v>182</v>
      </c>
      <c r="V42" s="40">
        <v>39828</v>
      </c>
      <c r="W42" s="5"/>
      <c r="X42" s="5"/>
      <c r="Y42" s="5"/>
      <c r="Z42" s="5"/>
    </row>
    <row r="43" spans="1:26" s="6" customFormat="1" ht="73.5" customHeight="1">
      <c r="A43" s="57" t="s">
        <v>136</v>
      </c>
      <c r="B43" s="33" t="s">
        <v>346</v>
      </c>
      <c r="C43" s="33" t="s">
        <v>325</v>
      </c>
      <c r="D43" s="58" t="s">
        <v>324</v>
      </c>
      <c r="E43" s="59">
        <v>3</v>
      </c>
      <c r="F43" s="33">
        <v>3</v>
      </c>
      <c r="G43" s="33">
        <v>4</v>
      </c>
      <c r="H43" s="33">
        <v>1</v>
      </c>
      <c r="I43" s="33">
        <v>2</v>
      </c>
      <c r="J43" s="94" t="str">
        <f t="shared" si="2"/>
        <v>High</v>
      </c>
      <c r="K43" s="96" t="s">
        <v>278</v>
      </c>
      <c r="L43" s="106" t="s">
        <v>742</v>
      </c>
      <c r="M43" s="59">
        <v>1</v>
      </c>
      <c r="N43" s="33">
        <v>3</v>
      </c>
      <c r="O43" s="33">
        <v>4</v>
      </c>
      <c r="P43" s="33">
        <v>1</v>
      </c>
      <c r="Q43" s="33">
        <v>2</v>
      </c>
      <c r="R43" s="94" t="str">
        <f t="shared" si="3"/>
        <v>Low</v>
      </c>
      <c r="S43" s="95" t="s">
        <v>169</v>
      </c>
      <c r="T43" s="61"/>
      <c r="U43" s="5"/>
      <c r="V43" s="5"/>
      <c r="W43" s="5"/>
      <c r="X43" s="5"/>
      <c r="Y43" s="5"/>
      <c r="Z43" s="5"/>
    </row>
    <row r="44" spans="1:26" s="6" customFormat="1" ht="57" customHeight="1">
      <c r="A44" s="57" t="s">
        <v>137</v>
      </c>
      <c r="B44" s="33" t="s">
        <v>346</v>
      </c>
      <c r="C44" s="33" t="s">
        <v>326</v>
      </c>
      <c r="D44" s="58" t="s">
        <v>324</v>
      </c>
      <c r="E44" s="59">
        <v>3</v>
      </c>
      <c r="F44" s="33">
        <v>3</v>
      </c>
      <c r="G44" s="33">
        <v>4</v>
      </c>
      <c r="H44" s="33">
        <v>1</v>
      </c>
      <c r="I44" s="33">
        <v>2</v>
      </c>
      <c r="J44" s="94" t="str">
        <f t="shared" si="2"/>
        <v>High</v>
      </c>
      <c r="K44" s="96" t="s">
        <v>278</v>
      </c>
      <c r="L44" s="106" t="s">
        <v>526</v>
      </c>
      <c r="M44" s="59">
        <v>1</v>
      </c>
      <c r="N44" s="33">
        <v>3</v>
      </c>
      <c r="O44" s="33">
        <v>4</v>
      </c>
      <c r="P44" s="33">
        <v>1</v>
      </c>
      <c r="Q44" s="33">
        <v>2</v>
      </c>
      <c r="R44" s="94" t="str">
        <f t="shared" si="3"/>
        <v>Low</v>
      </c>
      <c r="S44" s="95" t="s">
        <v>169</v>
      </c>
      <c r="T44" s="60" t="s">
        <v>451</v>
      </c>
      <c r="U44" s="5"/>
      <c r="V44" s="5"/>
      <c r="W44" s="5"/>
      <c r="X44" s="5"/>
      <c r="Y44" s="5"/>
      <c r="Z44" s="5"/>
    </row>
    <row r="45" spans="1:26" s="6" customFormat="1" ht="89.25" customHeight="1">
      <c r="A45" s="57" t="s">
        <v>138</v>
      </c>
      <c r="B45" s="33" t="s">
        <v>346</v>
      </c>
      <c r="C45" s="33" t="s">
        <v>330</v>
      </c>
      <c r="D45" s="58" t="s">
        <v>324</v>
      </c>
      <c r="E45" s="59">
        <v>5</v>
      </c>
      <c r="F45" s="33">
        <v>4</v>
      </c>
      <c r="G45" s="33">
        <v>4</v>
      </c>
      <c r="H45" s="33">
        <v>1</v>
      </c>
      <c r="I45" s="33">
        <v>2</v>
      </c>
      <c r="J45" s="94" t="str">
        <f t="shared" si="2"/>
        <v>High</v>
      </c>
      <c r="K45" s="96" t="s">
        <v>278</v>
      </c>
      <c r="L45" s="106" t="s">
        <v>743</v>
      </c>
      <c r="M45" s="59">
        <v>1</v>
      </c>
      <c r="N45" s="33">
        <v>3</v>
      </c>
      <c r="O45" s="33">
        <v>4</v>
      </c>
      <c r="P45" s="33">
        <v>0</v>
      </c>
      <c r="Q45" s="33">
        <v>0</v>
      </c>
      <c r="R45" s="94" t="str">
        <f t="shared" si="3"/>
        <v>Low</v>
      </c>
      <c r="S45" s="95" t="s">
        <v>169</v>
      </c>
      <c r="T45" s="106"/>
      <c r="U45" s="5"/>
      <c r="V45" s="5"/>
      <c r="W45" s="5"/>
      <c r="X45" s="5"/>
      <c r="Y45" s="5"/>
      <c r="Z45" s="5"/>
    </row>
    <row r="46" spans="1:26" s="2" customFormat="1" ht="57" customHeight="1">
      <c r="A46" s="57" t="s">
        <v>139</v>
      </c>
      <c r="B46" s="33" t="s">
        <v>346</v>
      </c>
      <c r="C46" s="33" t="s">
        <v>331</v>
      </c>
      <c r="D46" s="58" t="s">
        <v>324</v>
      </c>
      <c r="E46" s="59">
        <v>5</v>
      </c>
      <c r="F46" s="33">
        <v>5</v>
      </c>
      <c r="G46" s="33">
        <v>5</v>
      </c>
      <c r="H46" s="33">
        <v>5</v>
      </c>
      <c r="I46" s="33">
        <v>3</v>
      </c>
      <c r="J46" s="94" t="str">
        <f t="shared" si="2"/>
        <v>High</v>
      </c>
      <c r="K46" s="96" t="s">
        <v>278</v>
      </c>
      <c r="L46" s="106" t="s">
        <v>744</v>
      </c>
      <c r="M46" s="59">
        <v>1</v>
      </c>
      <c r="N46" s="33">
        <v>3</v>
      </c>
      <c r="O46" s="33">
        <v>3</v>
      </c>
      <c r="P46" s="33">
        <v>3</v>
      </c>
      <c r="Q46" s="33">
        <v>3</v>
      </c>
      <c r="R46" s="94" t="str">
        <f t="shared" si="3"/>
        <v>Low</v>
      </c>
      <c r="S46" s="95" t="s">
        <v>169</v>
      </c>
      <c r="T46" s="106"/>
    </row>
    <row r="47" spans="1:26" s="2" customFormat="1" ht="54.75" customHeight="1">
      <c r="A47" s="57" t="s">
        <v>140</v>
      </c>
      <c r="B47" s="33" t="s">
        <v>346</v>
      </c>
      <c r="C47" s="33" t="s">
        <v>54</v>
      </c>
      <c r="D47" s="58" t="s">
        <v>324</v>
      </c>
      <c r="E47" s="59">
        <v>5</v>
      </c>
      <c r="F47" s="33">
        <v>4</v>
      </c>
      <c r="G47" s="33">
        <v>4</v>
      </c>
      <c r="H47" s="33">
        <v>1</v>
      </c>
      <c r="I47" s="33">
        <v>3</v>
      </c>
      <c r="J47" s="94" t="str">
        <f t="shared" si="2"/>
        <v>High</v>
      </c>
      <c r="K47" s="96" t="s">
        <v>278</v>
      </c>
      <c r="L47" s="106" t="s">
        <v>745</v>
      </c>
      <c r="M47" s="59">
        <v>1</v>
      </c>
      <c r="N47" s="33">
        <v>3</v>
      </c>
      <c r="O47" s="33">
        <v>2</v>
      </c>
      <c r="P47" s="33">
        <v>1</v>
      </c>
      <c r="Q47" s="33">
        <v>3</v>
      </c>
      <c r="R47" s="94" t="str">
        <f t="shared" si="3"/>
        <v>Low</v>
      </c>
      <c r="S47" s="95" t="s">
        <v>169</v>
      </c>
      <c r="T47" s="106"/>
      <c r="U47" s="2" t="s">
        <v>188</v>
      </c>
      <c r="V47" s="39">
        <v>39934</v>
      </c>
    </row>
    <row r="48" spans="1:26" s="2" customFormat="1" ht="56" customHeight="1">
      <c r="A48" s="57" t="s">
        <v>141</v>
      </c>
      <c r="B48" s="33" t="s">
        <v>351</v>
      </c>
      <c r="C48" s="33" t="s">
        <v>71</v>
      </c>
      <c r="D48" s="87" t="s">
        <v>324</v>
      </c>
      <c r="E48" s="59">
        <v>3</v>
      </c>
      <c r="F48" s="33">
        <v>2</v>
      </c>
      <c r="G48" s="33">
        <v>5</v>
      </c>
      <c r="H48" s="33">
        <v>1</v>
      </c>
      <c r="I48" s="33">
        <v>1</v>
      </c>
      <c r="J48" s="94" t="str">
        <f t="shared" si="2"/>
        <v>High</v>
      </c>
      <c r="K48" s="96" t="s">
        <v>278</v>
      </c>
      <c r="L48" s="106" t="s">
        <v>746</v>
      </c>
      <c r="M48" s="59">
        <v>1</v>
      </c>
      <c r="N48" s="33">
        <v>2</v>
      </c>
      <c r="O48" s="33">
        <v>5</v>
      </c>
      <c r="P48" s="33">
        <v>1</v>
      </c>
      <c r="Q48" s="33">
        <v>1</v>
      </c>
      <c r="R48" s="94" t="str">
        <f t="shared" si="3"/>
        <v>Med</v>
      </c>
      <c r="S48" s="261" t="s">
        <v>169</v>
      </c>
      <c r="T48" s="106"/>
      <c r="U48" s="2" t="s">
        <v>189</v>
      </c>
      <c r="V48" s="39">
        <v>41000</v>
      </c>
    </row>
    <row r="49" spans="1:26" ht="52.5" customHeight="1">
      <c r="A49" s="57" t="s">
        <v>142</v>
      </c>
      <c r="B49" s="33" t="s">
        <v>351</v>
      </c>
      <c r="C49" s="33" t="s">
        <v>311</v>
      </c>
      <c r="D49" s="58" t="s">
        <v>21</v>
      </c>
      <c r="E49" s="59">
        <v>2</v>
      </c>
      <c r="F49" s="33">
        <v>1</v>
      </c>
      <c r="G49" s="33">
        <v>4</v>
      </c>
      <c r="H49" s="33">
        <v>1</v>
      </c>
      <c r="I49" s="33">
        <v>1</v>
      </c>
      <c r="J49" s="94" t="str">
        <f t="shared" si="2"/>
        <v>Med</v>
      </c>
      <c r="K49" s="95" t="s">
        <v>169</v>
      </c>
      <c r="L49" s="107" t="s">
        <v>747</v>
      </c>
      <c r="M49" s="59">
        <v>1</v>
      </c>
      <c r="N49" s="33">
        <v>1</v>
      </c>
      <c r="O49" s="33">
        <v>4</v>
      </c>
      <c r="P49" s="33">
        <v>1</v>
      </c>
      <c r="Q49" s="33">
        <v>1</v>
      </c>
      <c r="R49" s="94" t="str">
        <f t="shared" si="3"/>
        <v>Low</v>
      </c>
      <c r="S49" s="95" t="s">
        <v>169</v>
      </c>
      <c r="T49" s="106"/>
      <c r="V49" s="2"/>
      <c r="W49" s="2"/>
      <c r="X49" s="2"/>
      <c r="Y49" s="2"/>
      <c r="Z49" s="2"/>
    </row>
    <row r="50" spans="1:26" ht="51.75" customHeight="1">
      <c r="A50" s="57" t="s">
        <v>143</v>
      </c>
      <c r="B50" s="33" t="s">
        <v>345</v>
      </c>
      <c r="C50" s="46" t="s">
        <v>392</v>
      </c>
      <c r="D50" s="58" t="s">
        <v>21</v>
      </c>
      <c r="E50" s="59">
        <v>2</v>
      </c>
      <c r="F50" s="33">
        <v>3</v>
      </c>
      <c r="G50" s="33">
        <v>4</v>
      </c>
      <c r="H50" s="33">
        <v>2</v>
      </c>
      <c r="I50" s="33">
        <v>1</v>
      </c>
      <c r="J50" s="94" t="str">
        <f t="shared" si="2"/>
        <v>Med</v>
      </c>
      <c r="K50" s="95" t="s">
        <v>169</v>
      </c>
      <c r="L50" s="106" t="s">
        <v>748</v>
      </c>
      <c r="M50" s="59">
        <v>1</v>
      </c>
      <c r="N50" s="33">
        <v>3</v>
      </c>
      <c r="O50" s="33">
        <v>4</v>
      </c>
      <c r="P50" s="33">
        <v>2</v>
      </c>
      <c r="Q50" s="33">
        <v>1</v>
      </c>
      <c r="R50" s="94" t="str">
        <f t="shared" si="3"/>
        <v>Low</v>
      </c>
      <c r="S50" s="95" t="s">
        <v>169</v>
      </c>
      <c r="T50" s="61"/>
      <c r="V50" s="2"/>
      <c r="W50" s="2"/>
      <c r="X50" s="2"/>
      <c r="Y50" s="2"/>
      <c r="Z50" s="2"/>
    </row>
    <row r="51" spans="1:26" ht="49" customHeight="1">
      <c r="A51" s="161" t="s">
        <v>144</v>
      </c>
      <c r="B51" s="37" t="s">
        <v>346</v>
      </c>
      <c r="C51" s="37" t="s">
        <v>72</v>
      </c>
      <c r="D51" s="88" t="s">
        <v>304</v>
      </c>
      <c r="E51" s="68">
        <v>4</v>
      </c>
      <c r="F51" s="37">
        <v>1</v>
      </c>
      <c r="G51" s="37">
        <v>4</v>
      </c>
      <c r="H51" s="37">
        <v>3</v>
      </c>
      <c r="I51" s="37">
        <v>3</v>
      </c>
      <c r="J51" s="94" t="str">
        <f t="shared" si="2"/>
        <v>High</v>
      </c>
      <c r="K51" s="95" t="s">
        <v>170</v>
      </c>
      <c r="L51" s="69" t="s">
        <v>80</v>
      </c>
      <c r="M51" s="68">
        <v>0</v>
      </c>
      <c r="N51" s="37">
        <v>0</v>
      </c>
      <c r="O51" s="37">
        <v>0</v>
      </c>
      <c r="P51" s="37">
        <v>0</v>
      </c>
      <c r="Q51" s="37">
        <v>0</v>
      </c>
      <c r="R51" s="94" t="str">
        <f t="shared" si="3"/>
        <v>Low</v>
      </c>
      <c r="S51" s="95" t="s">
        <v>204</v>
      </c>
      <c r="T51" s="69" t="s">
        <v>79</v>
      </c>
      <c r="V51" s="2"/>
      <c r="W51" s="2"/>
      <c r="X51" s="2"/>
      <c r="Y51" s="2"/>
      <c r="Z51" s="2"/>
    </row>
    <row r="52" spans="1:26" ht="36">
      <c r="A52" s="161" t="s">
        <v>145</v>
      </c>
      <c r="B52" s="37" t="s">
        <v>351</v>
      </c>
      <c r="C52" s="37" t="s">
        <v>73</v>
      </c>
      <c r="D52" s="88" t="s">
        <v>304</v>
      </c>
      <c r="E52" s="68">
        <v>3</v>
      </c>
      <c r="F52" s="37">
        <v>1</v>
      </c>
      <c r="G52" s="37">
        <v>2</v>
      </c>
      <c r="H52" s="37">
        <v>1</v>
      </c>
      <c r="I52" s="37">
        <v>2</v>
      </c>
      <c r="J52" s="94" t="str">
        <f t="shared" si="2"/>
        <v>Med</v>
      </c>
      <c r="K52" s="95" t="s">
        <v>169</v>
      </c>
      <c r="L52" s="194" t="s">
        <v>173</v>
      </c>
      <c r="M52" s="68">
        <v>1</v>
      </c>
      <c r="N52" s="69">
        <v>1</v>
      </c>
      <c r="O52" s="37">
        <v>1</v>
      </c>
      <c r="P52" s="37">
        <v>1</v>
      </c>
      <c r="Q52" s="37">
        <v>1</v>
      </c>
      <c r="R52" s="37" t="str">
        <f t="shared" si="3"/>
        <v>Low</v>
      </c>
      <c r="S52" s="99" t="s">
        <v>204</v>
      </c>
      <c r="T52" s="69" t="s">
        <v>167</v>
      </c>
      <c r="V52" s="2"/>
      <c r="W52" s="2"/>
      <c r="X52" s="2"/>
      <c r="Y52" s="2"/>
      <c r="Z52" s="2"/>
    </row>
    <row r="53" spans="1:26" ht="74" customHeight="1">
      <c r="A53" s="57" t="s">
        <v>146</v>
      </c>
      <c r="B53" s="33" t="s">
        <v>345</v>
      </c>
      <c r="C53" s="65" t="s">
        <v>546</v>
      </c>
      <c r="D53" s="121" t="s">
        <v>547</v>
      </c>
      <c r="E53" s="59">
        <v>1</v>
      </c>
      <c r="F53" s="33">
        <v>1</v>
      </c>
      <c r="G53" s="33">
        <v>4</v>
      </c>
      <c r="H53" s="33">
        <v>3</v>
      </c>
      <c r="I53" s="33">
        <v>3</v>
      </c>
      <c r="J53" s="94" t="str">
        <f t="shared" si="2"/>
        <v>Low</v>
      </c>
      <c r="K53" s="95" t="s">
        <v>169</v>
      </c>
      <c r="L53" s="106" t="s">
        <v>726</v>
      </c>
      <c r="M53" s="59">
        <v>2</v>
      </c>
      <c r="N53" s="33">
        <v>1</v>
      </c>
      <c r="O53" s="33">
        <v>1</v>
      </c>
      <c r="P53" s="33">
        <v>2</v>
      </c>
      <c r="Q53" s="33">
        <v>2</v>
      </c>
      <c r="R53" s="94" t="str">
        <f t="shared" si="3"/>
        <v>Low</v>
      </c>
      <c r="S53" s="95" t="s">
        <v>169</v>
      </c>
      <c r="T53" s="106"/>
      <c r="V53" s="2"/>
      <c r="W53" s="2"/>
      <c r="X53" s="2"/>
      <c r="Y53" s="2"/>
      <c r="Z53" s="2"/>
    </row>
    <row r="54" spans="1:26" ht="48">
      <c r="A54" s="161" t="s">
        <v>147</v>
      </c>
      <c r="B54" s="37" t="s">
        <v>346</v>
      </c>
      <c r="C54" s="37" t="s">
        <v>84</v>
      </c>
      <c r="D54" s="88" t="s">
        <v>304</v>
      </c>
      <c r="E54" s="68">
        <v>1</v>
      </c>
      <c r="F54" s="37">
        <v>2</v>
      </c>
      <c r="G54" s="37">
        <v>4</v>
      </c>
      <c r="H54" s="37">
        <v>4</v>
      </c>
      <c r="I54" s="37">
        <v>5</v>
      </c>
      <c r="J54" s="94" t="str">
        <f t="shared" si="2"/>
        <v>Med</v>
      </c>
      <c r="K54" s="95" t="s">
        <v>170</v>
      </c>
      <c r="L54" s="69" t="s">
        <v>167</v>
      </c>
      <c r="M54" s="68">
        <v>0</v>
      </c>
      <c r="N54" s="37">
        <v>0</v>
      </c>
      <c r="O54" s="37">
        <v>0</v>
      </c>
      <c r="P54" s="37">
        <v>0</v>
      </c>
      <c r="Q54" s="37">
        <v>0</v>
      </c>
      <c r="R54" s="94" t="str">
        <f t="shared" si="3"/>
        <v>Low</v>
      </c>
      <c r="S54" s="95" t="s">
        <v>204</v>
      </c>
      <c r="T54" s="91" t="s">
        <v>167</v>
      </c>
      <c r="V54" s="2"/>
      <c r="W54" s="2"/>
      <c r="X54" s="2"/>
      <c r="Y54" s="2"/>
      <c r="Z54" s="2"/>
    </row>
    <row r="55" spans="1:26" ht="36">
      <c r="A55" s="57" t="s">
        <v>148</v>
      </c>
      <c r="B55" s="33" t="s">
        <v>345</v>
      </c>
      <c r="C55" s="174" t="s">
        <v>102</v>
      </c>
      <c r="D55" s="58" t="s">
        <v>277</v>
      </c>
      <c r="E55" s="59">
        <v>2</v>
      </c>
      <c r="F55" s="33">
        <v>2</v>
      </c>
      <c r="G55" s="33">
        <v>4</v>
      </c>
      <c r="H55" s="33">
        <v>3</v>
      </c>
      <c r="I55" s="33">
        <v>1</v>
      </c>
      <c r="J55" s="94" t="str">
        <f t="shared" si="2"/>
        <v>Med</v>
      </c>
      <c r="K55" s="95" t="s">
        <v>169</v>
      </c>
      <c r="L55" s="151" t="s">
        <v>659</v>
      </c>
      <c r="M55" s="59">
        <v>1</v>
      </c>
      <c r="N55" s="33">
        <v>2</v>
      </c>
      <c r="O55" s="33">
        <v>2</v>
      </c>
      <c r="P55" s="33">
        <v>2</v>
      </c>
      <c r="Q55" s="33">
        <v>1</v>
      </c>
      <c r="R55" s="94" t="str">
        <f t="shared" si="3"/>
        <v>Low</v>
      </c>
      <c r="S55" s="95" t="s">
        <v>169</v>
      </c>
      <c r="T55" s="106" t="s">
        <v>658</v>
      </c>
      <c r="V55" s="2"/>
      <c r="W55" s="2"/>
      <c r="X55" s="2"/>
      <c r="Y55" s="2"/>
      <c r="Z55" s="2"/>
    </row>
    <row r="56" spans="1:26" ht="48">
      <c r="A56" s="57" t="s">
        <v>149</v>
      </c>
      <c r="B56" s="33" t="s">
        <v>345</v>
      </c>
      <c r="C56" s="33" t="s">
        <v>75</v>
      </c>
      <c r="D56" s="58" t="s">
        <v>339</v>
      </c>
      <c r="E56" s="59">
        <v>2</v>
      </c>
      <c r="F56" s="33">
        <v>2</v>
      </c>
      <c r="G56" s="33">
        <v>1</v>
      </c>
      <c r="H56" s="33">
        <v>1</v>
      </c>
      <c r="I56" s="33">
        <v>1</v>
      </c>
      <c r="J56" s="94" t="str">
        <f t="shared" si="2"/>
        <v>Low</v>
      </c>
      <c r="K56" s="95" t="s">
        <v>169</v>
      </c>
      <c r="L56" s="61" t="s">
        <v>367</v>
      </c>
      <c r="M56" s="59">
        <v>2</v>
      </c>
      <c r="N56" s="33">
        <v>2</v>
      </c>
      <c r="O56" s="33">
        <v>1</v>
      </c>
      <c r="P56" s="33">
        <v>1</v>
      </c>
      <c r="Q56" s="33">
        <v>1</v>
      </c>
      <c r="R56" s="94" t="str">
        <f t="shared" si="3"/>
        <v>Low</v>
      </c>
      <c r="S56" s="95" t="s">
        <v>169</v>
      </c>
      <c r="T56" s="61" t="s">
        <v>308</v>
      </c>
      <c r="V56" s="2"/>
      <c r="W56" s="2"/>
      <c r="X56" s="2"/>
      <c r="Y56" s="2"/>
      <c r="Z56" s="2"/>
    </row>
    <row r="57" spans="1:26" ht="63" customHeight="1">
      <c r="A57" s="57" t="s">
        <v>150</v>
      </c>
      <c r="B57" s="33" t="s">
        <v>345</v>
      </c>
      <c r="C57" s="33" t="s">
        <v>279</v>
      </c>
      <c r="D57" s="58" t="s">
        <v>277</v>
      </c>
      <c r="E57" s="59">
        <v>2</v>
      </c>
      <c r="F57" s="33">
        <v>2</v>
      </c>
      <c r="G57" s="33">
        <v>4</v>
      </c>
      <c r="H57" s="109" t="s">
        <v>276</v>
      </c>
      <c r="I57" s="33">
        <v>3</v>
      </c>
      <c r="J57" s="94" t="str">
        <f t="shared" si="2"/>
        <v>Med</v>
      </c>
      <c r="K57" s="95" t="s">
        <v>169</v>
      </c>
      <c r="L57" s="106" t="s">
        <v>698</v>
      </c>
      <c r="M57" s="59">
        <v>1</v>
      </c>
      <c r="N57" s="33">
        <v>1</v>
      </c>
      <c r="O57" s="33">
        <v>3</v>
      </c>
      <c r="P57" s="109" t="s">
        <v>276</v>
      </c>
      <c r="Q57" s="33">
        <v>2</v>
      </c>
      <c r="R57" s="94" t="str">
        <f t="shared" si="3"/>
        <v>Low</v>
      </c>
      <c r="S57" s="99" t="s">
        <v>204</v>
      </c>
      <c r="T57" s="69" t="s">
        <v>167</v>
      </c>
      <c r="V57" s="2"/>
      <c r="W57" s="2"/>
      <c r="X57" s="2"/>
      <c r="Y57" s="2"/>
      <c r="Z57" s="2"/>
    </row>
    <row r="58" spans="1:26" ht="78.75" customHeight="1">
      <c r="A58" s="57" t="s">
        <v>151</v>
      </c>
      <c r="B58" s="33" t="s">
        <v>345</v>
      </c>
      <c r="C58" s="33" t="s">
        <v>174</v>
      </c>
      <c r="D58" s="58" t="s">
        <v>277</v>
      </c>
      <c r="E58" s="59">
        <v>4</v>
      </c>
      <c r="F58" s="33">
        <v>3</v>
      </c>
      <c r="G58" s="33">
        <v>3</v>
      </c>
      <c r="H58" s="33">
        <v>2</v>
      </c>
      <c r="I58" s="33">
        <v>2</v>
      </c>
      <c r="J58" s="94" t="str">
        <f t="shared" si="2"/>
        <v>High</v>
      </c>
      <c r="K58" s="95" t="s">
        <v>169</v>
      </c>
      <c r="L58" s="106" t="s">
        <v>610</v>
      </c>
      <c r="M58" s="59">
        <v>1</v>
      </c>
      <c r="N58" s="33">
        <v>3</v>
      </c>
      <c r="O58" s="33">
        <v>2</v>
      </c>
      <c r="P58" s="33">
        <v>1</v>
      </c>
      <c r="Q58" s="33">
        <v>1</v>
      </c>
      <c r="R58" s="94" t="str">
        <f t="shared" si="3"/>
        <v>Low</v>
      </c>
      <c r="S58" s="95" t="s">
        <v>169</v>
      </c>
      <c r="T58" s="106" t="s">
        <v>308</v>
      </c>
      <c r="V58" s="2"/>
      <c r="W58" s="2"/>
      <c r="X58" s="2"/>
      <c r="Y58" s="2"/>
      <c r="Z58" s="2"/>
    </row>
    <row r="59" spans="1:26" ht="72">
      <c r="A59" s="161" t="s">
        <v>152</v>
      </c>
      <c r="B59" s="37" t="s">
        <v>352</v>
      </c>
      <c r="C59" s="37" t="s">
        <v>62</v>
      </c>
      <c r="D59" s="88" t="s">
        <v>277</v>
      </c>
      <c r="E59" s="68">
        <v>3</v>
      </c>
      <c r="F59" s="37">
        <v>1</v>
      </c>
      <c r="G59" s="37">
        <v>3</v>
      </c>
      <c r="H59" s="37">
        <v>4</v>
      </c>
      <c r="I59" s="37">
        <v>4</v>
      </c>
      <c r="J59" s="94" t="str">
        <f t="shared" si="2"/>
        <v>High</v>
      </c>
      <c r="K59" s="96" t="s">
        <v>278</v>
      </c>
      <c r="L59" s="69" t="s">
        <v>206</v>
      </c>
      <c r="M59" s="68">
        <v>0</v>
      </c>
      <c r="N59" s="37">
        <v>0</v>
      </c>
      <c r="O59" s="37">
        <v>0</v>
      </c>
      <c r="P59" s="37">
        <v>0</v>
      </c>
      <c r="Q59" s="37">
        <v>0</v>
      </c>
      <c r="R59" s="94" t="str">
        <f t="shared" si="3"/>
        <v>Low</v>
      </c>
      <c r="S59" s="95" t="s">
        <v>204</v>
      </c>
      <c r="T59" s="69" t="s">
        <v>167</v>
      </c>
      <c r="V59" s="2"/>
      <c r="W59" s="2"/>
      <c r="X59" s="2"/>
      <c r="Y59" s="2"/>
      <c r="Z59" s="2"/>
    </row>
    <row r="60" spans="1:26" ht="60" customHeight="1">
      <c r="A60" s="161" t="s">
        <v>153</v>
      </c>
      <c r="B60" s="37" t="s">
        <v>345</v>
      </c>
      <c r="C60" s="37" t="s">
        <v>1</v>
      </c>
      <c r="D60" s="88" t="s">
        <v>277</v>
      </c>
      <c r="E60" s="68">
        <v>2</v>
      </c>
      <c r="F60" s="37">
        <v>4</v>
      </c>
      <c r="G60" s="37">
        <v>1</v>
      </c>
      <c r="H60" s="37">
        <v>1</v>
      </c>
      <c r="I60" s="37">
        <v>1</v>
      </c>
      <c r="J60" s="94" t="str">
        <f t="shared" si="2"/>
        <v>Med</v>
      </c>
      <c r="K60" s="95" t="s">
        <v>169</v>
      </c>
      <c r="L60" s="69" t="s">
        <v>513</v>
      </c>
      <c r="M60" s="68">
        <v>1</v>
      </c>
      <c r="N60" s="37">
        <v>3</v>
      </c>
      <c r="O60" s="37">
        <v>1</v>
      </c>
      <c r="P60" s="37">
        <v>1</v>
      </c>
      <c r="Q60" s="37">
        <v>1</v>
      </c>
      <c r="R60" s="94" t="str">
        <f t="shared" si="3"/>
        <v>Low</v>
      </c>
      <c r="S60" s="99" t="s">
        <v>204</v>
      </c>
      <c r="T60" s="69" t="s">
        <v>167</v>
      </c>
      <c r="V60" s="2"/>
      <c r="W60" s="2"/>
      <c r="X60" s="2"/>
      <c r="Y60" s="2"/>
      <c r="Z60" s="2"/>
    </row>
    <row r="61" spans="1:26">
      <c r="A61" s="161" t="s">
        <v>154</v>
      </c>
      <c r="B61" s="37" t="s">
        <v>348</v>
      </c>
      <c r="C61" s="37" t="s">
        <v>205</v>
      </c>
      <c r="D61" s="88"/>
      <c r="E61" s="68"/>
      <c r="F61" s="37"/>
      <c r="G61" s="37"/>
      <c r="H61" s="37"/>
      <c r="I61" s="37"/>
      <c r="J61" s="185"/>
      <c r="K61" s="98"/>
      <c r="L61" s="69"/>
      <c r="M61" s="68"/>
      <c r="N61" s="37"/>
      <c r="O61" s="37"/>
      <c r="P61" s="37"/>
      <c r="Q61" s="37"/>
      <c r="R61" s="157"/>
      <c r="S61" s="95" t="s">
        <v>204</v>
      </c>
      <c r="T61" s="69"/>
      <c r="V61" s="2"/>
      <c r="W61" s="2"/>
      <c r="X61" s="2"/>
      <c r="Y61" s="2"/>
      <c r="Z61" s="2"/>
    </row>
    <row r="62" spans="1:26" ht="48">
      <c r="A62" s="57" t="s">
        <v>155</v>
      </c>
      <c r="B62" s="33" t="s">
        <v>348</v>
      </c>
      <c r="C62" s="33" t="s">
        <v>2</v>
      </c>
      <c r="D62" s="58" t="s">
        <v>277</v>
      </c>
      <c r="E62" s="59">
        <v>1</v>
      </c>
      <c r="F62" s="33">
        <v>4</v>
      </c>
      <c r="G62" s="33">
        <v>5</v>
      </c>
      <c r="H62" s="33">
        <v>4</v>
      </c>
      <c r="I62" s="33">
        <v>1</v>
      </c>
      <c r="J62" s="94" t="str">
        <f t="shared" ref="J62:J93" si="4">IF((MAX(F62:I62)*E62)&lt;5,"Low",IF((MAX(F62:I62)*E62)&gt;10,"High","Med"))</f>
        <v>Med</v>
      </c>
      <c r="K62" s="95" t="s">
        <v>169</v>
      </c>
      <c r="L62" s="61"/>
      <c r="M62" s="59">
        <v>1</v>
      </c>
      <c r="N62" s="33">
        <v>4</v>
      </c>
      <c r="O62" s="33">
        <v>5</v>
      </c>
      <c r="P62" s="33">
        <v>4</v>
      </c>
      <c r="Q62" s="33">
        <v>1</v>
      </c>
      <c r="R62" s="94" t="str">
        <f t="shared" ref="R62:R74" si="5">IF((MAX(N62:Q62)*M62)&lt;5,"Low",IF((MAX(N62:Q62)*M62)&gt;10,"High","Med"))</f>
        <v>Med</v>
      </c>
      <c r="S62" s="95" t="s">
        <v>169</v>
      </c>
      <c r="T62" s="61" t="s">
        <v>308</v>
      </c>
      <c r="V62" s="2"/>
      <c r="W62" s="2"/>
      <c r="X62" s="2"/>
      <c r="Y62" s="2"/>
      <c r="Z62" s="2"/>
    </row>
    <row r="63" spans="1:26" ht="75" customHeight="1">
      <c r="A63" s="57" t="s">
        <v>156</v>
      </c>
      <c r="B63" s="33" t="s">
        <v>351</v>
      </c>
      <c r="C63" s="33" t="s">
        <v>3</v>
      </c>
      <c r="D63" s="58" t="s">
        <v>277</v>
      </c>
      <c r="E63" s="59">
        <v>4</v>
      </c>
      <c r="F63" s="33">
        <v>1</v>
      </c>
      <c r="G63" s="33">
        <v>3</v>
      </c>
      <c r="H63" s="33">
        <v>3</v>
      </c>
      <c r="I63" s="33"/>
      <c r="J63" s="94" t="str">
        <f t="shared" si="4"/>
        <v>High</v>
      </c>
      <c r="K63" s="96" t="s">
        <v>278</v>
      </c>
      <c r="L63" s="106" t="s">
        <v>713</v>
      </c>
      <c r="M63" s="59">
        <v>1</v>
      </c>
      <c r="N63" s="33">
        <v>1</v>
      </c>
      <c r="O63" s="33">
        <v>3</v>
      </c>
      <c r="P63" s="33">
        <v>3</v>
      </c>
      <c r="Q63" s="33">
        <v>1</v>
      </c>
      <c r="R63" s="94" t="str">
        <f t="shared" si="5"/>
        <v>Low</v>
      </c>
      <c r="S63" s="95" t="s">
        <v>169</v>
      </c>
      <c r="T63" s="106" t="s">
        <v>714</v>
      </c>
      <c r="V63" s="2"/>
      <c r="W63" s="2"/>
      <c r="X63" s="2"/>
      <c r="Y63" s="2"/>
      <c r="Z63" s="2"/>
    </row>
    <row r="64" spans="1:26" ht="36">
      <c r="A64" s="57" t="s">
        <v>157</v>
      </c>
      <c r="B64" s="33" t="s">
        <v>351</v>
      </c>
      <c r="C64" s="33" t="s">
        <v>4</v>
      </c>
      <c r="D64" s="58" t="s">
        <v>277</v>
      </c>
      <c r="E64" s="59">
        <v>4</v>
      </c>
      <c r="F64" s="33">
        <v>1</v>
      </c>
      <c r="G64" s="33">
        <v>2</v>
      </c>
      <c r="H64" s="33">
        <v>3</v>
      </c>
      <c r="I64" s="33">
        <v>1</v>
      </c>
      <c r="J64" s="94" t="str">
        <f t="shared" si="4"/>
        <v>High</v>
      </c>
      <c r="K64" s="96" t="s">
        <v>278</v>
      </c>
      <c r="L64" s="106" t="s">
        <v>715</v>
      </c>
      <c r="M64" s="59">
        <v>2</v>
      </c>
      <c r="N64" s="33">
        <v>1</v>
      </c>
      <c r="O64" s="33">
        <v>2</v>
      </c>
      <c r="P64" s="33">
        <v>3</v>
      </c>
      <c r="Q64" s="33">
        <v>1</v>
      </c>
      <c r="R64" s="94" t="str">
        <f t="shared" si="5"/>
        <v>Med</v>
      </c>
      <c r="S64" s="95" t="s">
        <v>169</v>
      </c>
      <c r="T64" s="106" t="s">
        <v>660</v>
      </c>
      <c r="V64" s="2"/>
      <c r="W64" s="2"/>
      <c r="X64" s="2"/>
      <c r="Y64" s="2"/>
      <c r="Z64" s="2"/>
    </row>
    <row r="65" spans="1:26" ht="36">
      <c r="A65" s="57" t="s">
        <v>158</v>
      </c>
      <c r="B65" s="33" t="s">
        <v>351</v>
      </c>
      <c r="C65" s="33" t="s">
        <v>5</v>
      </c>
      <c r="D65" s="58" t="s">
        <v>277</v>
      </c>
      <c r="E65" s="59">
        <v>4</v>
      </c>
      <c r="F65" s="33">
        <v>2</v>
      </c>
      <c r="G65" s="33">
        <v>3</v>
      </c>
      <c r="H65" s="33">
        <v>1</v>
      </c>
      <c r="I65" s="33">
        <v>1</v>
      </c>
      <c r="J65" s="94" t="str">
        <f t="shared" si="4"/>
        <v>High</v>
      </c>
      <c r="K65" s="96" t="s">
        <v>278</v>
      </c>
      <c r="L65" s="106" t="s">
        <v>661</v>
      </c>
      <c r="M65" s="59">
        <v>1</v>
      </c>
      <c r="N65" s="33">
        <v>1</v>
      </c>
      <c r="O65" s="33">
        <v>1</v>
      </c>
      <c r="P65" s="33">
        <v>1</v>
      </c>
      <c r="Q65" s="33">
        <v>1</v>
      </c>
      <c r="R65" s="94" t="str">
        <f t="shared" si="5"/>
        <v>Low</v>
      </c>
      <c r="S65" s="95" t="s">
        <v>169</v>
      </c>
      <c r="T65" s="60" t="s">
        <v>523</v>
      </c>
      <c r="V65" s="2"/>
      <c r="W65" s="2"/>
      <c r="X65" s="2"/>
      <c r="Y65" s="2"/>
      <c r="Z65" s="2"/>
    </row>
    <row r="66" spans="1:26" ht="36">
      <c r="A66" s="166" t="s">
        <v>159</v>
      </c>
      <c r="B66" s="49" t="s">
        <v>351</v>
      </c>
      <c r="C66" s="49" t="s">
        <v>280</v>
      </c>
      <c r="D66" s="89" t="s">
        <v>275</v>
      </c>
      <c r="E66" s="71">
        <v>1</v>
      </c>
      <c r="F66" s="49">
        <v>5</v>
      </c>
      <c r="G66" s="49">
        <v>3</v>
      </c>
      <c r="H66" s="117" t="s">
        <v>276</v>
      </c>
      <c r="I66" s="49">
        <v>4</v>
      </c>
      <c r="J66" s="94" t="str">
        <f t="shared" si="4"/>
        <v>Med</v>
      </c>
      <c r="K66" s="95" t="s">
        <v>169</v>
      </c>
      <c r="L66" s="93" t="s">
        <v>514</v>
      </c>
      <c r="M66" s="72">
        <v>1</v>
      </c>
      <c r="N66" s="73">
        <v>3</v>
      </c>
      <c r="O66" s="73">
        <v>3</v>
      </c>
      <c r="P66" s="116" t="s">
        <v>276</v>
      </c>
      <c r="Q66" s="73">
        <v>4</v>
      </c>
      <c r="R66" s="94" t="str">
        <f t="shared" si="5"/>
        <v>Low</v>
      </c>
      <c r="S66" s="99" t="s">
        <v>204</v>
      </c>
      <c r="T66" s="37" t="s">
        <v>167</v>
      </c>
      <c r="V66" s="2"/>
      <c r="W66" s="2"/>
      <c r="X66" s="2"/>
      <c r="Y66" s="2"/>
      <c r="Z66" s="2"/>
    </row>
    <row r="67" spans="1:26" ht="55.5" customHeight="1">
      <c r="A67" s="166" t="s">
        <v>160</v>
      </c>
      <c r="B67" s="49" t="s">
        <v>353</v>
      </c>
      <c r="C67" s="49" t="s">
        <v>0</v>
      </c>
      <c r="D67" s="89" t="s">
        <v>275</v>
      </c>
      <c r="E67" s="71">
        <v>3</v>
      </c>
      <c r="F67" s="117" t="s">
        <v>276</v>
      </c>
      <c r="G67" s="49">
        <v>1</v>
      </c>
      <c r="H67" s="49">
        <v>4</v>
      </c>
      <c r="I67" s="49">
        <v>2</v>
      </c>
      <c r="J67" s="94" t="str">
        <f t="shared" si="4"/>
        <v>High</v>
      </c>
      <c r="K67" s="96" t="s">
        <v>278</v>
      </c>
      <c r="L67" s="93" t="s">
        <v>385</v>
      </c>
      <c r="M67" s="72">
        <v>1</v>
      </c>
      <c r="N67" s="116" t="s">
        <v>276</v>
      </c>
      <c r="O67" s="73">
        <v>1</v>
      </c>
      <c r="P67" s="73">
        <v>3</v>
      </c>
      <c r="Q67" s="73">
        <v>2</v>
      </c>
      <c r="R67" s="94" t="str">
        <f t="shared" si="5"/>
        <v>Low</v>
      </c>
      <c r="S67" s="99" t="s">
        <v>204</v>
      </c>
      <c r="T67" s="75" t="s">
        <v>168</v>
      </c>
      <c r="V67" s="2"/>
      <c r="W67" s="2"/>
      <c r="X67" s="2"/>
      <c r="Y67" s="2"/>
      <c r="Z67" s="2"/>
    </row>
    <row r="68" spans="1:26" ht="48">
      <c r="A68" s="57" t="s">
        <v>161</v>
      </c>
      <c r="B68" s="33" t="s">
        <v>353</v>
      </c>
      <c r="C68" s="33" t="s">
        <v>85</v>
      </c>
      <c r="D68" s="58" t="s">
        <v>275</v>
      </c>
      <c r="E68" s="59">
        <v>3</v>
      </c>
      <c r="F68" s="33">
        <v>1</v>
      </c>
      <c r="G68" s="33">
        <v>3</v>
      </c>
      <c r="H68" s="33">
        <v>1</v>
      </c>
      <c r="I68" s="33">
        <v>1</v>
      </c>
      <c r="J68" s="94" t="str">
        <f t="shared" si="4"/>
        <v>Med</v>
      </c>
      <c r="K68" s="95" t="s">
        <v>169</v>
      </c>
      <c r="L68" s="61" t="s">
        <v>306</v>
      </c>
      <c r="M68" s="59">
        <v>2</v>
      </c>
      <c r="N68" s="109" t="s">
        <v>276</v>
      </c>
      <c r="O68" s="109" t="s">
        <v>276</v>
      </c>
      <c r="P68" s="109" t="s">
        <v>276</v>
      </c>
      <c r="Q68" s="109" t="s">
        <v>276</v>
      </c>
      <c r="R68" s="94" t="str">
        <f t="shared" si="5"/>
        <v>Low</v>
      </c>
      <c r="S68" s="95" t="s">
        <v>169</v>
      </c>
      <c r="T68" s="65" t="s">
        <v>611</v>
      </c>
      <c r="V68" s="2"/>
      <c r="W68" s="2"/>
      <c r="X68" s="2"/>
      <c r="Y68" s="2"/>
      <c r="Z68" s="2"/>
    </row>
    <row r="69" spans="1:26" ht="51.75" customHeight="1">
      <c r="A69" s="165" t="s">
        <v>207</v>
      </c>
      <c r="B69" s="50" t="s">
        <v>353</v>
      </c>
      <c r="C69" s="50" t="s">
        <v>307</v>
      </c>
      <c r="D69" s="90" t="s">
        <v>275</v>
      </c>
      <c r="E69" s="70">
        <v>3</v>
      </c>
      <c r="F69" s="110" t="s">
        <v>276</v>
      </c>
      <c r="G69" s="50">
        <v>5</v>
      </c>
      <c r="H69" s="50">
        <v>1</v>
      </c>
      <c r="I69" s="50">
        <v>1</v>
      </c>
      <c r="J69" s="94" t="str">
        <f t="shared" si="4"/>
        <v>High</v>
      </c>
      <c r="K69" s="96" t="s">
        <v>278</v>
      </c>
      <c r="L69" s="92" t="s">
        <v>386</v>
      </c>
      <c r="M69" s="74">
        <v>2</v>
      </c>
      <c r="N69" s="75" t="s">
        <v>276</v>
      </c>
      <c r="O69" s="75">
        <v>2</v>
      </c>
      <c r="P69" s="75">
        <v>1</v>
      </c>
      <c r="Q69" s="75">
        <v>1</v>
      </c>
      <c r="R69" s="94" t="str">
        <f t="shared" si="5"/>
        <v>Low</v>
      </c>
      <c r="S69" s="99" t="s">
        <v>204</v>
      </c>
      <c r="T69" s="92" t="s">
        <v>387</v>
      </c>
      <c r="V69" s="2"/>
      <c r="W69" s="2"/>
      <c r="X69" s="2"/>
      <c r="Y69" s="2"/>
      <c r="Z69" s="2"/>
    </row>
    <row r="70" spans="1:26" ht="71.25" customHeight="1">
      <c r="A70" s="57" t="s">
        <v>208</v>
      </c>
      <c r="B70" s="33" t="s">
        <v>353</v>
      </c>
      <c r="C70" s="33" t="s">
        <v>63</v>
      </c>
      <c r="D70" s="58" t="s">
        <v>275</v>
      </c>
      <c r="E70" s="59">
        <v>4</v>
      </c>
      <c r="F70" s="33">
        <v>2</v>
      </c>
      <c r="G70" s="33">
        <v>3</v>
      </c>
      <c r="H70" s="33">
        <v>2</v>
      </c>
      <c r="I70" s="33">
        <v>1</v>
      </c>
      <c r="J70" s="94" t="str">
        <f t="shared" si="4"/>
        <v>High</v>
      </c>
      <c r="K70" s="95" t="s">
        <v>169</v>
      </c>
      <c r="L70" s="60" t="s">
        <v>374</v>
      </c>
      <c r="M70" s="59">
        <v>1</v>
      </c>
      <c r="N70" s="33">
        <v>2</v>
      </c>
      <c r="O70" s="33">
        <v>1</v>
      </c>
      <c r="P70" s="109" t="s">
        <v>276</v>
      </c>
      <c r="Q70" s="109" t="s">
        <v>276</v>
      </c>
      <c r="R70" s="94" t="str">
        <f t="shared" si="5"/>
        <v>Low</v>
      </c>
      <c r="S70" s="95" t="s">
        <v>169</v>
      </c>
      <c r="T70" s="60" t="s">
        <v>81</v>
      </c>
      <c r="V70" s="2"/>
      <c r="W70" s="2"/>
      <c r="X70" s="2"/>
      <c r="Y70" s="2"/>
      <c r="Z70" s="2"/>
    </row>
    <row r="71" spans="1:26" ht="36">
      <c r="A71" s="162" t="s">
        <v>209</v>
      </c>
      <c r="B71" s="50" t="s">
        <v>353</v>
      </c>
      <c r="C71" s="50" t="s">
        <v>314</v>
      </c>
      <c r="D71" s="90" t="s">
        <v>275</v>
      </c>
      <c r="E71" s="70">
        <v>2</v>
      </c>
      <c r="F71" s="110">
        <v>1</v>
      </c>
      <c r="G71" s="50">
        <v>2</v>
      </c>
      <c r="H71" s="50">
        <v>1</v>
      </c>
      <c r="I71" s="50">
        <v>1</v>
      </c>
      <c r="J71" s="94" t="str">
        <f t="shared" si="4"/>
        <v>Low</v>
      </c>
      <c r="K71" s="95" t="s">
        <v>169</v>
      </c>
      <c r="L71" s="92" t="s">
        <v>543</v>
      </c>
      <c r="M71" s="74">
        <v>1</v>
      </c>
      <c r="N71" s="75">
        <v>1</v>
      </c>
      <c r="O71" s="136" t="s">
        <v>276</v>
      </c>
      <c r="P71" s="75">
        <v>1</v>
      </c>
      <c r="Q71" s="136" t="s">
        <v>276</v>
      </c>
      <c r="R71" s="94" t="str">
        <f t="shared" si="5"/>
        <v>Low</v>
      </c>
      <c r="S71" s="99" t="s">
        <v>204</v>
      </c>
      <c r="T71" s="69" t="s">
        <v>168</v>
      </c>
      <c r="V71" s="2"/>
      <c r="W71" s="2"/>
      <c r="X71" s="2"/>
      <c r="Y71" s="2"/>
      <c r="Z71" s="2"/>
    </row>
    <row r="72" spans="1:26" ht="36">
      <c r="A72" s="57" t="s">
        <v>210</v>
      </c>
      <c r="B72" s="33" t="s">
        <v>353</v>
      </c>
      <c r="C72" s="33" t="s">
        <v>64</v>
      </c>
      <c r="D72" s="58" t="s">
        <v>275</v>
      </c>
      <c r="E72" s="59">
        <v>2</v>
      </c>
      <c r="F72" s="33">
        <v>2</v>
      </c>
      <c r="G72" s="33">
        <v>2</v>
      </c>
      <c r="H72" s="33">
        <v>1</v>
      </c>
      <c r="I72" s="33">
        <v>1</v>
      </c>
      <c r="J72" s="94" t="str">
        <f t="shared" si="4"/>
        <v>Low</v>
      </c>
      <c r="K72" s="95" t="s">
        <v>169</v>
      </c>
      <c r="L72" s="61" t="s">
        <v>309</v>
      </c>
      <c r="M72" s="59">
        <v>1</v>
      </c>
      <c r="N72" s="33">
        <v>1</v>
      </c>
      <c r="O72" s="33">
        <v>1</v>
      </c>
      <c r="P72" s="33">
        <v>1</v>
      </c>
      <c r="Q72" s="109" t="s">
        <v>276</v>
      </c>
      <c r="R72" s="94" t="str">
        <f t="shared" si="5"/>
        <v>Low</v>
      </c>
      <c r="S72" s="95" t="s">
        <v>169</v>
      </c>
      <c r="T72" s="61" t="s">
        <v>308</v>
      </c>
      <c r="V72" s="2"/>
      <c r="W72" s="2"/>
      <c r="X72" s="2"/>
      <c r="Y72" s="2"/>
      <c r="Z72" s="2"/>
    </row>
    <row r="73" spans="1:26" ht="36">
      <c r="A73" s="162" t="s">
        <v>211</v>
      </c>
      <c r="B73" s="50" t="s">
        <v>353</v>
      </c>
      <c r="C73" s="50" t="s">
        <v>315</v>
      </c>
      <c r="D73" s="90" t="s">
        <v>275</v>
      </c>
      <c r="E73" s="70">
        <v>3</v>
      </c>
      <c r="F73" s="110">
        <v>2</v>
      </c>
      <c r="G73" s="50">
        <v>2</v>
      </c>
      <c r="H73" s="50">
        <v>1</v>
      </c>
      <c r="I73" s="50">
        <v>1</v>
      </c>
      <c r="J73" s="94" t="str">
        <f t="shared" si="4"/>
        <v>Med</v>
      </c>
      <c r="K73" s="95" t="s">
        <v>169</v>
      </c>
      <c r="L73" s="92" t="s">
        <v>544</v>
      </c>
      <c r="M73" s="74">
        <v>2</v>
      </c>
      <c r="N73" s="75">
        <v>2</v>
      </c>
      <c r="O73" s="75">
        <v>2</v>
      </c>
      <c r="P73" s="75">
        <v>1</v>
      </c>
      <c r="Q73" s="136" t="s">
        <v>276</v>
      </c>
      <c r="R73" s="94" t="str">
        <f t="shared" si="5"/>
        <v>Low</v>
      </c>
      <c r="S73" s="99" t="s">
        <v>204</v>
      </c>
      <c r="T73" s="69" t="s">
        <v>168</v>
      </c>
      <c r="V73" s="2"/>
      <c r="W73" s="2"/>
      <c r="X73" s="2"/>
      <c r="Y73" s="2"/>
      <c r="Z73" s="2"/>
    </row>
    <row r="74" spans="1:26" ht="71.25" customHeight="1">
      <c r="A74" s="161" t="s">
        <v>212</v>
      </c>
      <c r="B74" s="37" t="s">
        <v>353</v>
      </c>
      <c r="C74" s="37" t="s">
        <v>65</v>
      </c>
      <c r="D74" s="88" t="s">
        <v>275</v>
      </c>
      <c r="E74" s="68">
        <v>3</v>
      </c>
      <c r="F74" s="37">
        <v>2</v>
      </c>
      <c r="G74" s="37">
        <v>2</v>
      </c>
      <c r="H74" s="37">
        <v>2</v>
      </c>
      <c r="I74" s="37">
        <v>1</v>
      </c>
      <c r="J74" s="94" t="str">
        <f t="shared" si="4"/>
        <v>Med</v>
      </c>
      <c r="K74" s="95" t="s">
        <v>169</v>
      </c>
      <c r="L74" s="91" t="s">
        <v>362</v>
      </c>
      <c r="M74" s="68">
        <v>1</v>
      </c>
      <c r="N74" s="37">
        <v>2</v>
      </c>
      <c r="O74" s="37">
        <v>2</v>
      </c>
      <c r="P74" s="37">
        <v>2</v>
      </c>
      <c r="Q74" s="37">
        <v>1</v>
      </c>
      <c r="R74" s="94" t="str">
        <f t="shared" si="5"/>
        <v>Low</v>
      </c>
      <c r="S74" s="99" t="s">
        <v>204</v>
      </c>
      <c r="T74" s="69" t="s">
        <v>168</v>
      </c>
      <c r="V74" s="2"/>
      <c r="W74" s="2"/>
      <c r="X74" s="2"/>
      <c r="Y74" s="2"/>
      <c r="Z74" s="2"/>
    </row>
    <row r="75" spans="1:26" ht="36">
      <c r="A75" s="161" t="s">
        <v>213</v>
      </c>
      <c r="B75" s="37" t="s">
        <v>353</v>
      </c>
      <c r="C75" s="75" t="s">
        <v>553</v>
      </c>
      <c r="D75" s="88" t="s">
        <v>275</v>
      </c>
      <c r="E75" s="68">
        <v>3</v>
      </c>
      <c r="F75" s="37">
        <v>2</v>
      </c>
      <c r="G75" s="37">
        <v>4</v>
      </c>
      <c r="H75" s="104" t="s">
        <v>276</v>
      </c>
      <c r="I75" s="37">
        <v>2</v>
      </c>
      <c r="J75" s="94" t="str">
        <f t="shared" si="4"/>
        <v>High</v>
      </c>
      <c r="K75" s="96" t="s">
        <v>278</v>
      </c>
      <c r="L75" s="91" t="s">
        <v>405</v>
      </c>
      <c r="M75" s="68">
        <v>1</v>
      </c>
      <c r="N75" s="37">
        <v>2</v>
      </c>
      <c r="O75" s="37">
        <v>4</v>
      </c>
      <c r="P75" s="104" t="s">
        <v>276</v>
      </c>
      <c r="Q75" s="37">
        <v>2</v>
      </c>
      <c r="R75" s="94" t="s">
        <v>404</v>
      </c>
      <c r="S75" s="99" t="s">
        <v>204</v>
      </c>
      <c r="T75" s="69" t="s">
        <v>168</v>
      </c>
      <c r="V75" s="2"/>
      <c r="W75" s="2"/>
      <c r="X75" s="2"/>
      <c r="Y75" s="2"/>
      <c r="Z75" s="2"/>
    </row>
    <row r="76" spans="1:26" ht="36">
      <c r="A76" s="57" t="s">
        <v>214</v>
      </c>
      <c r="B76" s="33" t="s">
        <v>353</v>
      </c>
      <c r="C76" s="33" t="s">
        <v>66</v>
      </c>
      <c r="D76" s="58" t="s">
        <v>275</v>
      </c>
      <c r="E76" s="59">
        <v>4</v>
      </c>
      <c r="F76" s="33">
        <v>1</v>
      </c>
      <c r="G76" s="33">
        <v>2</v>
      </c>
      <c r="H76" s="33">
        <v>2</v>
      </c>
      <c r="I76" s="33">
        <v>1</v>
      </c>
      <c r="J76" s="94" t="str">
        <f t="shared" si="4"/>
        <v>Med</v>
      </c>
      <c r="K76" s="95" t="s">
        <v>169</v>
      </c>
      <c r="L76" s="61" t="s">
        <v>327</v>
      </c>
      <c r="M76" s="59">
        <v>1</v>
      </c>
      <c r="N76" s="33">
        <v>2</v>
      </c>
      <c r="O76" s="33">
        <v>1</v>
      </c>
      <c r="P76" s="33">
        <v>1</v>
      </c>
      <c r="Q76" s="109" t="s">
        <v>276</v>
      </c>
      <c r="R76" s="94" t="str">
        <f t="shared" ref="R76:R107" si="6">IF((MAX(N76:Q76)*M76)&lt;5,"Low",IF((MAX(N76:Q76)*M76)&gt;10,"High","Med"))</f>
        <v>Low</v>
      </c>
      <c r="S76" s="95" t="s">
        <v>169</v>
      </c>
      <c r="T76" s="61" t="s">
        <v>308</v>
      </c>
      <c r="V76" s="2"/>
      <c r="W76" s="2"/>
      <c r="X76" s="2"/>
      <c r="Y76" s="2"/>
      <c r="Z76" s="2"/>
    </row>
    <row r="77" spans="1:26" ht="66.75" customHeight="1">
      <c r="A77" s="57" t="s">
        <v>215</v>
      </c>
      <c r="B77" s="33" t="s">
        <v>353</v>
      </c>
      <c r="C77" s="33" t="s">
        <v>316</v>
      </c>
      <c r="D77" s="121" t="s">
        <v>579</v>
      </c>
      <c r="E77" s="59">
        <v>2</v>
      </c>
      <c r="F77" s="33">
        <v>1</v>
      </c>
      <c r="G77" s="33">
        <v>2</v>
      </c>
      <c r="H77" s="33">
        <v>3</v>
      </c>
      <c r="I77" s="33">
        <v>1</v>
      </c>
      <c r="J77" s="94" t="str">
        <f t="shared" si="4"/>
        <v>Med</v>
      </c>
      <c r="K77" s="95" t="s">
        <v>169</v>
      </c>
      <c r="L77" s="106" t="s">
        <v>577</v>
      </c>
      <c r="M77" s="59">
        <v>3</v>
      </c>
      <c r="N77" s="33">
        <v>1</v>
      </c>
      <c r="O77" s="33">
        <v>1</v>
      </c>
      <c r="P77" s="33">
        <v>1</v>
      </c>
      <c r="Q77" s="109" t="s">
        <v>276</v>
      </c>
      <c r="R77" s="94" t="str">
        <f t="shared" si="6"/>
        <v>Low</v>
      </c>
      <c r="S77" s="95" t="s">
        <v>169</v>
      </c>
      <c r="T77" s="106" t="s">
        <v>578</v>
      </c>
      <c r="V77" s="2"/>
      <c r="W77" s="2"/>
      <c r="X77" s="2"/>
      <c r="Y77" s="2"/>
      <c r="Z77" s="2"/>
    </row>
    <row r="78" spans="1:26" ht="83.25" customHeight="1">
      <c r="A78" s="57" t="s">
        <v>216</v>
      </c>
      <c r="B78" s="33" t="s">
        <v>353</v>
      </c>
      <c r="C78" s="33" t="s">
        <v>7</v>
      </c>
      <c r="D78" s="58" t="s">
        <v>275</v>
      </c>
      <c r="E78" s="59">
        <v>5</v>
      </c>
      <c r="F78" s="33">
        <v>1</v>
      </c>
      <c r="G78" s="33">
        <v>4</v>
      </c>
      <c r="H78" s="33">
        <v>3</v>
      </c>
      <c r="I78" s="33">
        <v>1</v>
      </c>
      <c r="J78" s="94" t="str">
        <f t="shared" si="4"/>
        <v>High</v>
      </c>
      <c r="K78" s="95" t="s">
        <v>169</v>
      </c>
      <c r="L78" s="106" t="s">
        <v>727</v>
      </c>
      <c r="M78" s="59">
        <v>1</v>
      </c>
      <c r="N78" s="33">
        <v>1</v>
      </c>
      <c r="O78" s="33">
        <v>2</v>
      </c>
      <c r="P78" s="33">
        <v>2</v>
      </c>
      <c r="Q78" s="109" t="s">
        <v>276</v>
      </c>
      <c r="R78" s="94" t="str">
        <f t="shared" si="6"/>
        <v>Low</v>
      </c>
      <c r="S78" s="95" t="s">
        <v>169</v>
      </c>
      <c r="T78" s="106" t="s">
        <v>626</v>
      </c>
      <c r="V78" s="2"/>
      <c r="W78" s="2"/>
      <c r="X78" s="2"/>
      <c r="Y78" s="2"/>
      <c r="Z78" s="2"/>
    </row>
    <row r="79" spans="1:26" ht="24">
      <c r="A79" s="57" t="s">
        <v>217</v>
      </c>
      <c r="B79" s="33" t="s">
        <v>353</v>
      </c>
      <c r="C79" s="33" t="s">
        <v>104</v>
      </c>
      <c r="D79" s="58" t="s">
        <v>275</v>
      </c>
      <c r="E79" s="59">
        <v>4</v>
      </c>
      <c r="F79" s="33">
        <v>1</v>
      </c>
      <c r="G79" s="33">
        <v>3</v>
      </c>
      <c r="H79" s="33">
        <v>2</v>
      </c>
      <c r="I79" s="33">
        <v>1</v>
      </c>
      <c r="J79" s="94" t="str">
        <f t="shared" si="4"/>
        <v>High</v>
      </c>
      <c r="K79" s="95" t="s">
        <v>169</v>
      </c>
      <c r="L79" s="61" t="s">
        <v>328</v>
      </c>
      <c r="M79" s="59">
        <v>1</v>
      </c>
      <c r="N79" s="33">
        <v>1</v>
      </c>
      <c r="O79" s="33">
        <v>1</v>
      </c>
      <c r="P79" s="33">
        <v>1</v>
      </c>
      <c r="Q79" s="109" t="s">
        <v>276</v>
      </c>
      <c r="R79" s="94" t="str">
        <f t="shared" si="6"/>
        <v>Low</v>
      </c>
      <c r="S79" s="95" t="s">
        <v>169</v>
      </c>
      <c r="T79" s="33" t="s">
        <v>308</v>
      </c>
      <c r="V79" s="2"/>
      <c r="W79" s="2"/>
      <c r="X79" s="2"/>
      <c r="Y79" s="2"/>
      <c r="Z79" s="2"/>
    </row>
    <row r="80" spans="1:26" ht="36">
      <c r="A80" s="161" t="s">
        <v>218</v>
      </c>
      <c r="B80" s="37" t="s">
        <v>353</v>
      </c>
      <c r="C80" s="37" t="s">
        <v>8</v>
      </c>
      <c r="D80" s="88" t="s">
        <v>275</v>
      </c>
      <c r="E80" s="68">
        <v>3</v>
      </c>
      <c r="F80" s="37">
        <v>1</v>
      </c>
      <c r="G80" s="37">
        <v>2</v>
      </c>
      <c r="H80" s="104" t="s">
        <v>276</v>
      </c>
      <c r="I80" s="37">
        <v>1</v>
      </c>
      <c r="J80" s="94" t="str">
        <f t="shared" si="4"/>
        <v>Med</v>
      </c>
      <c r="K80" s="95" t="s">
        <v>169</v>
      </c>
      <c r="L80" s="91" t="s">
        <v>388</v>
      </c>
      <c r="M80" s="68">
        <v>0</v>
      </c>
      <c r="N80" s="37">
        <v>0</v>
      </c>
      <c r="O80" s="37">
        <v>0</v>
      </c>
      <c r="P80" s="37">
        <v>0</v>
      </c>
      <c r="Q80" s="104">
        <v>0</v>
      </c>
      <c r="R80" s="94" t="str">
        <f t="shared" si="6"/>
        <v>Low</v>
      </c>
      <c r="S80" s="95" t="s">
        <v>204</v>
      </c>
      <c r="T80" s="69" t="s">
        <v>168</v>
      </c>
      <c r="V80" s="2"/>
      <c r="W80" s="2"/>
      <c r="X80" s="2"/>
      <c r="Y80" s="2"/>
      <c r="Z80" s="2"/>
    </row>
    <row r="81" spans="1:26" ht="36">
      <c r="A81" s="161" t="s">
        <v>219</v>
      </c>
      <c r="B81" s="37" t="s">
        <v>353</v>
      </c>
      <c r="C81" s="37" t="s">
        <v>9</v>
      </c>
      <c r="D81" s="88" t="s">
        <v>275</v>
      </c>
      <c r="E81" s="68">
        <v>1</v>
      </c>
      <c r="F81" s="37">
        <v>1</v>
      </c>
      <c r="G81" s="37">
        <v>1</v>
      </c>
      <c r="H81" s="104" t="s">
        <v>276</v>
      </c>
      <c r="I81" s="37">
        <v>1</v>
      </c>
      <c r="J81" s="94" t="str">
        <f t="shared" si="4"/>
        <v>Low</v>
      </c>
      <c r="K81" s="95" t="s">
        <v>169</v>
      </c>
      <c r="L81" s="91" t="s">
        <v>545</v>
      </c>
      <c r="M81" s="68">
        <v>1</v>
      </c>
      <c r="N81" s="37">
        <v>1</v>
      </c>
      <c r="O81" s="37">
        <v>1</v>
      </c>
      <c r="P81" s="104" t="s">
        <v>276</v>
      </c>
      <c r="Q81" s="104" t="s">
        <v>276</v>
      </c>
      <c r="R81" s="94" t="str">
        <f t="shared" si="6"/>
        <v>Low</v>
      </c>
      <c r="S81" s="99" t="s">
        <v>204</v>
      </c>
      <c r="T81" s="69" t="s">
        <v>168</v>
      </c>
      <c r="V81" s="2"/>
      <c r="W81" s="2"/>
      <c r="X81" s="2"/>
      <c r="Y81" s="2"/>
      <c r="Z81" s="2"/>
    </row>
    <row r="82" spans="1:26" ht="36">
      <c r="A82" s="161" t="s">
        <v>220</v>
      </c>
      <c r="B82" s="37" t="s">
        <v>353</v>
      </c>
      <c r="C82" s="37" t="s">
        <v>10</v>
      </c>
      <c r="D82" s="88" t="s">
        <v>275</v>
      </c>
      <c r="E82" s="68">
        <v>2</v>
      </c>
      <c r="F82" s="37">
        <v>1</v>
      </c>
      <c r="G82" s="37">
        <v>1</v>
      </c>
      <c r="H82" s="104">
        <v>2</v>
      </c>
      <c r="I82" s="37">
        <v>1</v>
      </c>
      <c r="J82" s="94" t="str">
        <f t="shared" si="4"/>
        <v>Low</v>
      </c>
      <c r="K82" s="95" t="s">
        <v>169</v>
      </c>
      <c r="L82" s="91" t="s">
        <v>558</v>
      </c>
      <c r="M82" s="68">
        <v>1</v>
      </c>
      <c r="N82" s="37">
        <v>1</v>
      </c>
      <c r="O82" s="37">
        <v>1</v>
      </c>
      <c r="P82" s="104" t="s">
        <v>276</v>
      </c>
      <c r="Q82" s="104" t="s">
        <v>276</v>
      </c>
      <c r="R82" s="94" t="str">
        <f t="shared" si="6"/>
        <v>Low</v>
      </c>
      <c r="S82" s="99" t="s">
        <v>204</v>
      </c>
      <c r="T82" s="69" t="s">
        <v>168</v>
      </c>
      <c r="V82" s="2"/>
      <c r="W82" s="2"/>
      <c r="X82" s="2"/>
      <c r="Y82" s="2"/>
      <c r="Z82" s="2"/>
    </row>
    <row r="83" spans="1:26" ht="24">
      <c r="A83" s="57" t="s">
        <v>221</v>
      </c>
      <c r="B83" s="33" t="s">
        <v>353</v>
      </c>
      <c r="C83" s="65" t="s">
        <v>566</v>
      </c>
      <c r="D83" s="58" t="s">
        <v>275</v>
      </c>
      <c r="E83" s="59">
        <v>2</v>
      </c>
      <c r="F83" s="33">
        <v>1</v>
      </c>
      <c r="G83" s="33">
        <v>1</v>
      </c>
      <c r="H83" s="33">
        <v>2</v>
      </c>
      <c r="I83" s="33">
        <v>1</v>
      </c>
      <c r="J83" s="94" t="str">
        <f t="shared" si="4"/>
        <v>Low</v>
      </c>
      <c r="K83" s="95" t="s">
        <v>169</v>
      </c>
      <c r="L83" s="61" t="s">
        <v>329</v>
      </c>
      <c r="M83" s="59">
        <v>1</v>
      </c>
      <c r="N83" s="33">
        <v>1</v>
      </c>
      <c r="O83" s="33">
        <v>1</v>
      </c>
      <c r="P83" s="109" t="s">
        <v>276</v>
      </c>
      <c r="Q83" s="109" t="s">
        <v>276</v>
      </c>
      <c r="R83" s="94" t="str">
        <f t="shared" si="6"/>
        <v>Low</v>
      </c>
      <c r="S83" s="95" t="s">
        <v>169</v>
      </c>
      <c r="T83" s="106" t="s">
        <v>567</v>
      </c>
      <c r="V83" s="2"/>
      <c r="W83" s="2"/>
      <c r="X83" s="2"/>
      <c r="Y83" s="2"/>
      <c r="Z83" s="2"/>
    </row>
    <row r="84" spans="1:26" ht="24">
      <c r="A84" s="57" t="s">
        <v>222</v>
      </c>
      <c r="B84" s="33" t="s">
        <v>353</v>
      </c>
      <c r="C84" s="33" t="s">
        <v>11</v>
      </c>
      <c r="D84" s="58" t="s">
        <v>275</v>
      </c>
      <c r="E84" s="59">
        <v>2</v>
      </c>
      <c r="F84" s="33">
        <v>2</v>
      </c>
      <c r="G84" s="33">
        <v>2</v>
      </c>
      <c r="H84" s="33">
        <v>2</v>
      </c>
      <c r="I84" s="33">
        <v>1</v>
      </c>
      <c r="J84" s="94" t="str">
        <f t="shared" si="4"/>
        <v>Low</v>
      </c>
      <c r="K84" s="95" t="s">
        <v>169</v>
      </c>
      <c r="L84" s="61" t="s">
        <v>33</v>
      </c>
      <c r="M84" s="59">
        <v>1</v>
      </c>
      <c r="N84" s="33">
        <v>1</v>
      </c>
      <c r="O84" s="33">
        <v>1</v>
      </c>
      <c r="P84" s="109" t="s">
        <v>276</v>
      </c>
      <c r="Q84" s="109" t="s">
        <v>276</v>
      </c>
      <c r="R84" s="94" t="str">
        <f t="shared" si="6"/>
        <v>Low</v>
      </c>
      <c r="S84" s="95" t="s">
        <v>169</v>
      </c>
      <c r="T84" s="61" t="s">
        <v>308</v>
      </c>
      <c r="V84" s="2"/>
      <c r="W84" s="2"/>
      <c r="X84" s="2"/>
      <c r="Y84" s="2"/>
      <c r="Z84" s="2"/>
    </row>
    <row r="85" spans="1:26" ht="36">
      <c r="A85" s="165" t="s">
        <v>223</v>
      </c>
      <c r="B85" s="50" t="s">
        <v>353</v>
      </c>
      <c r="C85" s="50" t="s">
        <v>12</v>
      </c>
      <c r="D85" s="90" t="s">
        <v>275</v>
      </c>
      <c r="E85" s="70">
        <v>1</v>
      </c>
      <c r="F85" s="50">
        <v>1</v>
      </c>
      <c r="G85" s="50">
        <v>2</v>
      </c>
      <c r="H85" s="115" t="s">
        <v>276</v>
      </c>
      <c r="I85" s="50">
        <v>1</v>
      </c>
      <c r="J85" s="94" t="str">
        <f t="shared" si="4"/>
        <v>Low</v>
      </c>
      <c r="K85" s="95" t="s">
        <v>169</v>
      </c>
      <c r="L85" s="92" t="s">
        <v>433</v>
      </c>
      <c r="M85" s="70">
        <v>0</v>
      </c>
      <c r="N85" s="50">
        <v>0</v>
      </c>
      <c r="O85" s="50">
        <v>0</v>
      </c>
      <c r="P85" s="110" t="s">
        <v>276</v>
      </c>
      <c r="Q85" s="110">
        <v>0</v>
      </c>
      <c r="R85" s="94" t="str">
        <f t="shared" si="6"/>
        <v>Low</v>
      </c>
      <c r="S85" s="95" t="s">
        <v>204</v>
      </c>
      <c r="T85" s="69" t="s">
        <v>168</v>
      </c>
      <c r="V85" s="2"/>
      <c r="W85" s="2"/>
      <c r="X85" s="2"/>
      <c r="Y85" s="2"/>
      <c r="Z85" s="2"/>
    </row>
    <row r="86" spans="1:26" ht="36">
      <c r="A86" s="57" t="s">
        <v>224</v>
      </c>
      <c r="B86" s="33" t="s">
        <v>353</v>
      </c>
      <c r="C86" s="47" t="s">
        <v>13</v>
      </c>
      <c r="D86" s="58" t="s">
        <v>275</v>
      </c>
      <c r="E86" s="59">
        <v>4</v>
      </c>
      <c r="F86" s="33">
        <v>1</v>
      </c>
      <c r="G86" s="33">
        <v>1</v>
      </c>
      <c r="H86" s="114" t="s">
        <v>276</v>
      </c>
      <c r="I86" s="33">
        <v>1</v>
      </c>
      <c r="J86" s="94" t="str">
        <f t="shared" si="4"/>
        <v>Low</v>
      </c>
      <c r="K86" s="95" t="s">
        <v>169</v>
      </c>
      <c r="L86" s="60" t="s">
        <v>499</v>
      </c>
      <c r="M86" s="59">
        <v>4</v>
      </c>
      <c r="N86" s="33">
        <v>1</v>
      </c>
      <c r="O86" s="33">
        <v>1</v>
      </c>
      <c r="P86" s="109" t="s">
        <v>276</v>
      </c>
      <c r="Q86" s="109">
        <v>1</v>
      </c>
      <c r="R86" s="94" t="str">
        <f t="shared" si="6"/>
        <v>Low</v>
      </c>
      <c r="S86" s="95" t="s">
        <v>169</v>
      </c>
      <c r="T86" s="61" t="s">
        <v>310</v>
      </c>
      <c r="V86" s="2"/>
      <c r="W86" s="2"/>
      <c r="X86" s="2"/>
      <c r="Y86" s="2"/>
      <c r="Z86" s="2"/>
    </row>
    <row r="87" spans="1:26" ht="53.25" customHeight="1">
      <c r="A87" s="57" t="s">
        <v>225</v>
      </c>
      <c r="B87" s="33" t="s">
        <v>353</v>
      </c>
      <c r="C87" s="33" t="s">
        <v>67</v>
      </c>
      <c r="D87" s="87" t="s">
        <v>166</v>
      </c>
      <c r="E87" s="59">
        <v>2</v>
      </c>
      <c r="F87" s="33">
        <v>3</v>
      </c>
      <c r="G87" s="33">
        <v>3</v>
      </c>
      <c r="H87" s="109" t="s">
        <v>276</v>
      </c>
      <c r="I87" s="33">
        <v>1</v>
      </c>
      <c r="J87" s="94" t="str">
        <f t="shared" si="4"/>
        <v>Med</v>
      </c>
      <c r="K87" s="95" t="s">
        <v>169</v>
      </c>
      <c r="L87" s="106" t="s">
        <v>662</v>
      </c>
      <c r="M87" s="59">
        <v>1</v>
      </c>
      <c r="N87" s="33">
        <v>1</v>
      </c>
      <c r="O87" s="33">
        <v>1</v>
      </c>
      <c r="P87" s="109" t="s">
        <v>276</v>
      </c>
      <c r="Q87" s="109">
        <v>1</v>
      </c>
      <c r="R87" s="94" t="str">
        <f t="shared" si="6"/>
        <v>Low</v>
      </c>
      <c r="S87" s="95" t="s">
        <v>169</v>
      </c>
      <c r="T87" s="106" t="s">
        <v>81</v>
      </c>
      <c r="V87" s="2"/>
      <c r="W87" s="2"/>
      <c r="X87" s="2"/>
      <c r="Y87" s="2"/>
      <c r="Z87" s="2"/>
    </row>
    <row r="88" spans="1:26" ht="43.5" customHeight="1">
      <c r="A88" s="57" t="s">
        <v>226</v>
      </c>
      <c r="B88" s="33" t="s">
        <v>354</v>
      </c>
      <c r="C88" s="33" t="s">
        <v>14</v>
      </c>
      <c r="D88" s="58" t="s">
        <v>332</v>
      </c>
      <c r="E88" s="59">
        <v>3</v>
      </c>
      <c r="F88" s="33">
        <v>2</v>
      </c>
      <c r="G88" s="33">
        <v>3</v>
      </c>
      <c r="H88" s="33">
        <v>3</v>
      </c>
      <c r="I88" s="33">
        <v>2</v>
      </c>
      <c r="J88" s="94" t="str">
        <f t="shared" si="4"/>
        <v>Med</v>
      </c>
      <c r="K88" s="95" t="s">
        <v>169</v>
      </c>
      <c r="L88" s="60" t="s">
        <v>469</v>
      </c>
      <c r="M88" s="59">
        <v>1</v>
      </c>
      <c r="N88" s="33">
        <v>1</v>
      </c>
      <c r="O88" s="33">
        <v>1</v>
      </c>
      <c r="P88" s="33">
        <v>1</v>
      </c>
      <c r="Q88" s="109">
        <v>1</v>
      </c>
      <c r="R88" s="94" t="str">
        <f t="shared" si="6"/>
        <v>Low</v>
      </c>
      <c r="S88" s="95" t="s">
        <v>169</v>
      </c>
      <c r="T88" s="60" t="s">
        <v>468</v>
      </c>
      <c r="V88" s="2"/>
      <c r="W88" s="2"/>
      <c r="X88" s="2"/>
      <c r="Y88" s="2"/>
      <c r="Z88" s="2"/>
    </row>
    <row r="89" spans="1:26" ht="49.5" customHeight="1">
      <c r="A89" s="163" t="s">
        <v>227</v>
      </c>
      <c r="B89" s="169" t="s">
        <v>354</v>
      </c>
      <c r="C89" s="169" t="s">
        <v>15</v>
      </c>
      <c r="D89" s="177" t="s">
        <v>332</v>
      </c>
      <c r="E89" s="181">
        <v>2</v>
      </c>
      <c r="F89" s="183">
        <v>3</v>
      </c>
      <c r="G89" s="169">
        <v>3</v>
      </c>
      <c r="H89" s="169">
        <v>2</v>
      </c>
      <c r="I89" s="169">
        <v>2</v>
      </c>
      <c r="J89" s="94" t="str">
        <f t="shared" si="4"/>
        <v>Med</v>
      </c>
      <c r="K89" s="95" t="s">
        <v>169</v>
      </c>
      <c r="L89" s="187" t="s">
        <v>470</v>
      </c>
      <c r="M89" s="181">
        <v>1</v>
      </c>
      <c r="N89" s="169">
        <v>2</v>
      </c>
      <c r="O89" s="169">
        <v>2</v>
      </c>
      <c r="P89" s="169">
        <v>2</v>
      </c>
      <c r="Q89" s="169">
        <v>2</v>
      </c>
      <c r="R89" s="94" t="str">
        <f t="shared" si="6"/>
        <v>Low</v>
      </c>
      <c r="S89" s="99" t="s">
        <v>204</v>
      </c>
      <c r="T89" s="158" t="s">
        <v>168</v>
      </c>
      <c r="V89" s="2"/>
      <c r="W89" s="2"/>
      <c r="X89" s="2"/>
      <c r="Y89" s="2"/>
      <c r="Z89" s="2"/>
    </row>
    <row r="90" spans="1:26" ht="36">
      <c r="A90" s="57" t="s">
        <v>228</v>
      </c>
      <c r="B90" s="33" t="s">
        <v>354</v>
      </c>
      <c r="C90" s="33" t="s">
        <v>16</v>
      </c>
      <c r="D90" s="58" t="s">
        <v>332</v>
      </c>
      <c r="E90" s="59">
        <v>3</v>
      </c>
      <c r="F90" s="33">
        <v>3</v>
      </c>
      <c r="G90" s="33">
        <v>4</v>
      </c>
      <c r="H90" s="33">
        <v>3</v>
      </c>
      <c r="I90" s="33">
        <v>2</v>
      </c>
      <c r="J90" s="94" t="str">
        <f t="shared" si="4"/>
        <v>High</v>
      </c>
      <c r="K90" s="95" t="s">
        <v>169</v>
      </c>
      <c r="L90" s="61" t="s">
        <v>471</v>
      </c>
      <c r="M90" s="59">
        <v>2</v>
      </c>
      <c r="N90" s="33">
        <v>1</v>
      </c>
      <c r="O90" s="33">
        <v>2</v>
      </c>
      <c r="P90" s="33">
        <v>1</v>
      </c>
      <c r="Q90" s="109">
        <v>1</v>
      </c>
      <c r="R90" s="94" t="str">
        <f t="shared" si="6"/>
        <v>Low</v>
      </c>
      <c r="S90" s="95" t="s">
        <v>169</v>
      </c>
      <c r="T90" s="60" t="s">
        <v>473</v>
      </c>
      <c r="V90" s="2"/>
      <c r="W90" s="2"/>
      <c r="X90" s="2"/>
      <c r="Y90" s="2"/>
      <c r="Z90" s="2"/>
    </row>
    <row r="91" spans="1:26" ht="24">
      <c r="A91" s="57" t="s">
        <v>229</v>
      </c>
      <c r="B91" s="33" t="s">
        <v>354</v>
      </c>
      <c r="C91" s="33" t="s">
        <v>17</v>
      </c>
      <c r="D91" s="58" t="s">
        <v>332</v>
      </c>
      <c r="E91" s="59">
        <v>2</v>
      </c>
      <c r="F91" s="33">
        <v>1</v>
      </c>
      <c r="G91" s="33">
        <v>2</v>
      </c>
      <c r="H91" s="33">
        <v>1</v>
      </c>
      <c r="I91" s="33">
        <v>1</v>
      </c>
      <c r="J91" s="94" t="str">
        <f t="shared" si="4"/>
        <v>Low</v>
      </c>
      <c r="K91" s="95" t="s">
        <v>169</v>
      </c>
      <c r="L91" s="61" t="s">
        <v>265</v>
      </c>
      <c r="M91" s="59">
        <v>1</v>
      </c>
      <c r="N91" s="33">
        <v>1</v>
      </c>
      <c r="O91" s="33">
        <v>2</v>
      </c>
      <c r="P91" s="33">
        <v>1</v>
      </c>
      <c r="Q91" s="109">
        <v>1</v>
      </c>
      <c r="R91" s="94" t="str">
        <f t="shared" si="6"/>
        <v>Low</v>
      </c>
      <c r="S91" s="95" t="s">
        <v>169</v>
      </c>
      <c r="T91" s="61" t="s">
        <v>76</v>
      </c>
      <c r="V91" s="2"/>
      <c r="W91" s="2"/>
      <c r="X91" s="2"/>
      <c r="Y91" s="2"/>
      <c r="Z91" s="2"/>
    </row>
    <row r="92" spans="1:26" ht="48">
      <c r="A92" s="163" t="s">
        <v>230</v>
      </c>
      <c r="B92" s="169" t="s">
        <v>354</v>
      </c>
      <c r="C92" s="169" t="s">
        <v>18</v>
      </c>
      <c r="D92" s="177" t="s">
        <v>332</v>
      </c>
      <c r="E92" s="181">
        <v>4</v>
      </c>
      <c r="F92" s="169">
        <v>2</v>
      </c>
      <c r="G92" s="169">
        <v>3</v>
      </c>
      <c r="H92" s="183">
        <v>1</v>
      </c>
      <c r="I92" s="169">
        <v>1</v>
      </c>
      <c r="J92" s="94" t="str">
        <f t="shared" si="4"/>
        <v>High</v>
      </c>
      <c r="K92" s="96" t="s">
        <v>278</v>
      </c>
      <c r="L92" s="187" t="s">
        <v>472</v>
      </c>
      <c r="M92" s="181">
        <v>1</v>
      </c>
      <c r="N92" s="169">
        <v>2</v>
      </c>
      <c r="O92" s="169">
        <v>3</v>
      </c>
      <c r="P92" s="183">
        <v>1</v>
      </c>
      <c r="Q92" s="183">
        <v>1</v>
      </c>
      <c r="R92" s="94" t="str">
        <f t="shared" si="6"/>
        <v>Low</v>
      </c>
      <c r="S92" s="138" t="s">
        <v>204</v>
      </c>
      <c r="T92" s="158" t="s">
        <v>168</v>
      </c>
      <c r="U92" s="2" t="s">
        <v>190</v>
      </c>
      <c r="V92" s="39">
        <v>39934</v>
      </c>
      <c r="W92" s="2"/>
      <c r="X92" s="2"/>
      <c r="Y92" s="2"/>
      <c r="Z92" s="2"/>
    </row>
    <row r="93" spans="1:26" ht="24">
      <c r="A93" s="57" t="s">
        <v>231</v>
      </c>
      <c r="B93" s="33" t="s">
        <v>354</v>
      </c>
      <c r="C93" s="33" t="s">
        <v>19</v>
      </c>
      <c r="D93" s="58" t="s">
        <v>332</v>
      </c>
      <c r="E93" s="59">
        <v>3</v>
      </c>
      <c r="F93" s="33">
        <v>2</v>
      </c>
      <c r="G93" s="33">
        <v>3</v>
      </c>
      <c r="H93" s="33">
        <v>1</v>
      </c>
      <c r="I93" s="33">
        <v>1</v>
      </c>
      <c r="J93" s="94" t="str">
        <f t="shared" si="4"/>
        <v>Med</v>
      </c>
      <c r="K93" s="95" t="s">
        <v>169</v>
      </c>
      <c r="L93" s="60" t="s">
        <v>474</v>
      </c>
      <c r="M93" s="59">
        <v>1</v>
      </c>
      <c r="N93" s="33">
        <v>2</v>
      </c>
      <c r="O93" s="33">
        <v>1</v>
      </c>
      <c r="P93" s="33">
        <v>1</v>
      </c>
      <c r="Q93" s="109">
        <v>1</v>
      </c>
      <c r="R93" s="94" t="str">
        <f t="shared" si="6"/>
        <v>Low</v>
      </c>
      <c r="S93" s="95" t="s">
        <v>169</v>
      </c>
      <c r="T93" s="61" t="s">
        <v>308</v>
      </c>
      <c r="V93" s="2"/>
      <c r="W93" s="2"/>
      <c r="X93" s="2"/>
      <c r="Y93" s="2"/>
      <c r="Z93" s="2"/>
    </row>
    <row r="94" spans="1:26" ht="83.25" customHeight="1">
      <c r="A94" s="78" t="s">
        <v>232</v>
      </c>
      <c r="B94" s="33" t="s">
        <v>348</v>
      </c>
      <c r="C94" s="46" t="s">
        <v>393</v>
      </c>
      <c r="D94" s="58" t="s">
        <v>332</v>
      </c>
      <c r="E94" s="59">
        <v>3</v>
      </c>
      <c r="F94" s="33">
        <v>5</v>
      </c>
      <c r="G94" s="33">
        <v>5</v>
      </c>
      <c r="H94" s="33">
        <v>3</v>
      </c>
      <c r="I94" s="33">
        <v>2</v>
      </c>
      <c r="J94" s="94" t="str">
        <f t="shared" ref="J94:J125" si="7">IF((MAX(F94:I94)*E94)&lt;5,"Low",IF((MAX(F94:I94)*E94)&gt;10,"High","Med"))</f>
        <v>High</v>
      </c>
      <c r="K94" s="96" t="s">
        <v>278</v>
      </c>
      <c r="L94" s="106" t="s">
        <v>628</v>
      </c>
      <c r="M94" s="59">
        <v>1</v>
      </c>
      <c r="N94" s="33">
        <v>4</v>
      </c>
      <c r="O94" s="33">
        <v>3</v>
      </c>
      <c r="P94" s="33">
        <v>3</v>
      </c>
      <c r="Q94" s="109">
        <v>2</v>
      </c>
      <c r="R94" s="94" t="str">
        <f t="shared" si="6"/>
        <v>Low</v>
      </c>
      <c r="S94" s="95" t="s">
        <v>169</v>
      </c>
      <c r="T94" s="106" t="s">
        <v>627</v>
      </c>
      <c r="U94" s="44" t="s">
        <v>192</v>
      </c>
      <c r="V94" s="39">
        <v>41000</v>
      </c>
      <c r="W94" s="2"/>
      <c r="X94" s="2"/>
      <c r="Y94" s="2"/>
      <c r="Z94" s="2"/>
    </row>
    <row r="95" spans="1:26" ht="47.25" customHeight="1">
      <c r="A95" s="78" t="s">
        <v>233</v>
      </c>
      <c r="B95" s="33" t="s">
        <v>348</v>
      </c>
      <c r="C95" s="33" t="s">
        <v>20</v>
      </c>
      <c r="D95" s="58" t="s">
        <v>332</v>
      </c>
      <c r="E95" s="59">
        <v>3</v>
      </c>
      <c r="F95" s="33">
        <v>5</v>
      </c>
      <c r="G95" s="33">
        <v>5</v>
      </c>
      <c r="H95" s="33">
        <v>3</v>
      </c>
      <c r="I95" s="33">
        <v>2</v>
      </c>
      <c r="J95" s="94" t="str">
        <f t="shared" si="7"/>
        <v>High</v>
      </c>
      <c r="K95" s="96" t="s">
        <v>278</v>
      </c>
      <c r="L95" s="106" t="s">
        <v>554</v>
      </c>
      <c r="M95" s="59">
        <v>1</v>
      </c>
      <c r="N95" s="33">
        <v>4</v>
      </c>
      <c r="O95" s="33">
        <v>4</v>
      </c>
      <c r="P95" s="33">
        <v>3</v>
      </c>
      <c r="Q95" s="109">
        <v>2</v>
      </c>
      <c r="R95" s="94" t="str">
        <f t="shared" si="6"/>
        <v>Low</v>
      </c>
      <c r="S95" s="101" t="s">
        <v>169</v>
      </c>
      <c r="T95" s="106" t="s">
        <v>555</v>
      </c>
      <c r="U95" s="45" t="s">
        <v>193</v>
      </c>
      <c r="V95" s="2"/>
      <c r="W95" s="2"/>
      <c r="X95" s="2"/>
      <c r="Y95" s="2"/>
      <c r="Z95" s="2"/>
    </row>
    <row r="96" spans="1:26" ht="48">
      <c r="A96" s="78" t="s">
        <v>234</v>
      </c>
      <c r="B96" s="33" t="s">
        <v>351</v>
      </c>
      <c r="C96" s="33" t="s">
        <v>86</v>
      </c>
      <c r="D96" s="58" t="s">
        <v>332</v>
      </c>
      <c r="E96" s="59">
        <v>2</v>
      </c>
      <c r="F96" s="33">
        <v>4</v>
      </c>
      <c r="G96" s="33">
        <v>4</v>
      </c>
      <c r="H96" s="33">
        <v>1</v>
      </c>
      <c r="I96" s="33">
        <v>1</v>
      </c>
      <c r="J96" s="94" t="str">
        <f t="shared" si="7"/>
        <v>Med</v>
      </c>
      <c r="K96" s="95" t="s">
        <v>169</v>
      </c>
      <c r="L96" s="61" t="s">
        <v>34</v>
      </c>
      <c r="M96" s="59">
        <v>1</v>
      </c>
      <c r="N96" s="33">
        <v>3</v>
      </c>
      <c r="O96" s="33">
        <v>3</v>
      </c>
      <c r="P96" s="33">
        <v>1</v>
      </c>
      <c r="Q96" s="109">
        <v>1</v>
      </c>
      <c r="R96" s="94" t="str">
        <f t="shared" si="6"/>
        <v>Low</v>
      </c>
      <c r="S96" s="95" t="s">
        <v>169</v>
      </c>
      <c r="T96" s="61" t="s">
        <v>308</v>
      </c>
      <c r="V96" s="2"/>
      <c r="W96" s="2"/>
      <c r="X96" s="2"/>
      <c r="Y96" s="2"/>
      <c r="Z96" s="2"/>
    </row>
    <row r="97" spans="1:26" ht="53.25" customHeight="1">
      <c r="A97" s="77" t="s">
        <v>235</v>
      </c>
      <c r="B97" s="37" t="s">
        <v>345</v>
      </c>
      <c r="C97" s="37" t="s">
        <v>178</v>
      </c>
      <c r="D97" s="88" t="s">
        <v>332</v>
      </c>
      <c r="E97" s="68">
        <v>2</v>
      </c>
      <c r="F97" s="37">
        <v>2</v>
      </c>
      <c r="G97" s="37">
        <v>4</v>
      </c>
      <c r="H97" s="37">
        <v>2</v>
      </c>
      <c r="I97" s="104" t="s">
        <v>276</v>
      </c>
      <c r="J97" s="94" t="str">
        <f t="shared" si="7"/>
        <v>Med</v>
      </c>
      <c r="K97" s="95" t="s">
        <v>169</v>
      </c>
      <c r="L97" s="91" t="s">
        <v>475</v>
      </c>
      <c r="M97" s="68">
        <v>1</v>
      </c>
      <c r="N97" s="37">
        <v>2</v>
      </c>
      <c r="O97" s="37">
        <v>4</v>
      </c>
      <c r="P97" s="37">
        <v>2</v>
      </c>
      <c r="Q97" s="104" t="s">
        <v>276</v>
      </c>
      <c r="R97" s="94" t="str">
        <f t="shared" si="6"/>
        <v>Low</v>
      </c>
      <c r="S97" s="99" t="s">
        <v>204</v>
      </c>
      <c r="T97" s="69" t="s">
        <v>168</v>
      </c>
      <c r="V97" s="2"/>
      <c r="W97" s="2"/>
      <c r="X97" s="2"/>
      <c r="Y97" s="2"/>
      <c r="Z97" s="2"/>
    </row>
    <row r="98" spans="1:26" ht="36">
      <c r="A98" s="77" t="s">
        <v>236</v>
      </c>
      <c r="B98" s="37" t="s">
        <v>345</v>
      </c>
      <c r="C98" s="37" t="s">
        <v>280</v>
      </c>
      <c r="D98" s="88" t="s">
        <v>343</v>
      </c>
      <c r="E98" s="68">
        <v>1</v>
      </c>
      <c r="F98" s="37">
        <v>5</v>
      </c>
      <c r="G98" s="37">
        <v>3</v>
      </c>
      <c r="H98" s="104" t="s">
        <v>276</v>
      </c>
      <c r="I98" s="37">
        <v>4</v>
      </c>
      <c r="J98" s="94" t="str">
        <f t="shared" si="7"/>
        <v>Med</v>
      </c>
      <c r="K98" s="95" t="s">
        <v>169</v>
      </c>
      <c r="L98" s="91" t="s">
        <v>454</v>
      </c>
      <c r="M98" s="68">
        <v>1</v>
      </c>
      <c r="N98" s="37">
        <v>1</v>
      </c>
      <c r="O98" s="37">
        <v>3</v>
      </c>
      <c r="P98" s="104" t="s">
        <v>276</v>
      </c>
      <c r="Q98" s="104">
        <v>3</v>
      </c>
      <c r="R98" s="94" t="str">
        <f t="shared" si="6"/>
        <v>Low</v>
      </c>
      <c r="S98" s="99" t="s">
        <v>204</v>
      </c>
      <c r="T98" s="69" t="s">
        <v>397</v>
      </c>
      <c r="V98" s="2"/>
      <c r="W98" s="2"/>
      <c r="X98" s="2"/>
      <c r="Y98" s="2"/>
      <c r="Z98" s="2"/>
    </row>
    <row r="99" spans="1:26" ht="68.25" customHeight="1">
      <c r="A99" s="78" t="s">
        <v>237</v>
      </c>
      <c r="B99" s="33" t="s">
        <v>345</v>
      </c>
      <c r="C99" s="33" t="s">
        <v>179</v>
      </c>
      <c r="D99" s="58" t="s">
        <v>343</v>
      </c>
      <c r="E99" s="59">
        <v>3</v>
      </c>
      <c r="F99" s="33">
        <v>3</v>
      </c>
      <c r="G99" s="33">
        <v>4</v>
      </c>
      <c r="H99" s="33">
        <v>2</v>
      </c>
      <c r="I99" s="33">
        <v>1</v>
      </c>
      <c r="J99" s="94" t="str">
        <f t="shared" si="7"/>
        <v>High</v>
      </c>
      <c r="K99" s="96" t="s">
        <v>278</v>
      </c>
      <c r="L99" s="60" t="s">
        <v>485</v>
      </c>
      <c r="M99" s="59">
        <v>1</v>
      </c>
      <c r="N99" s="33">
        <v>3</v>
      </c>
      <c r="O99" s="33">
        <v>4</v>
      </c>
      <c r="P99" s="33">
        <v>4</v>
      </c>
      <c r="Q99" s="109">
        <v>1</v>
      </c>
      <c r="R99" s="94" t="str">
        <f t="shared" si="6"/>
        <v>Low</v>
      </c>
      <c r="S99" s="95" t="s">
        <v>169</v>
      </c>
      <c r="T99" s="60" t="s">
        <v>455</v>
      </c>
      <c r="V99" s="2"/>
      <c r="W99" s="2"/>
      <c r="X99" s="2"/>
      <c r="Y99" s="2"/>
      <c r="Z99" s="2"/>
    </row>
    <row r="100" spans="1:26" ht="36">
      <c r="A100" s="78" t="s">
        <v>238</v>
      </c>
      <c r="B100" s="33" t="s">
        <v>355</v>
      </c>
      <c r="C100" s="33" t="s">
        <v>24</v>
      </c>
      <c r="D100" s="58" t="s">
        <v>343</v>
      </c>
      <c r="E100" s="59">
        <v>2</v>
      </c>
      <c r="F100" s="33">
        <v>3</v>
      </c>
      <c r="G100" s="33">
        <v>4</v>
      </c>
      <c r="H100" s="33"/>
      <c r="I100" s="33"/>
      <c r="J100" s="94" t="str">
        <f t="shared" si="7"/>
        <v>Med</v>
      </c>
      <c r="K100" s="95" t="s">
        <v>169</v>
      </c>
      <c r="L100" s="60" t="s">
        <v>503</v>
      </c>
      <c r="M100" s="59">
        <v>2</v>
      </c>
      <c r="N100" s="33">
        <v>2</v>
      </c>
      <c r="O100" s="33">
        <v>2</v>
      </c>
      <c r="P100" s="105" t="s">
        <v>276</v>
      </c>
      <c r="Q100" s="105" t="s">
        <v>276</v>
      </c>
      <c r="R100" s="94" t="str">
        <f t="shared" si="6"/>
        <v>Low</v>
      </c>
      <c r="S100" s="95" t="s">
        <v>169</v>
      </c>
      <c r="T100" s="61" t="s">
        <v>308</v>
      </c>
      <c r="V100" s="2"/>
      <c r="W100" s="2"/>
      <c r="X100" s="2"/>
      <c r="Y100" s="2"/>
      <c r="Z100" s="2"/>
    </row>
    <row r="101" spans="1:26" ht="60" customHeight="1">
      <c r="A101" s="78" t="s">
        <v>239</v>
      </c>
      <c r="B101" s="33" t="s">
        <v>355</v>
      </c>
      <c r="C101" s="33" t="s">
        <v>25</v>
      </c>
      <c r="D101" s="58" t="s">
        <v>343</v>
      </c>
      <c r="E101" s="59">
        <v>3</v>
      </c>
      <c r="F101" s="33">
        <v>2</v>
      </c>
      <c r="G101" s="33">
        <v>4</v>
      </c>
      <c r="H101" s="33">
        <v>2</v>
      </c>
      <c r="I101" s="33"/>
      <c r="J101" s="94" t="str">
        <f t="shared" si="7"/>
        <v>High</v>
      </c>
      <c r="K101" s="96" t="s">
        <v>278</v>
      </c>
      <c r="L101" s="60" t="s">
        <v>504</v>
      </c>
      <c r="M101" s="59">
        <v>2</v>
      </c>
      <c r="N101" s="33">
        <v>1</v>
      </c>
      <c r="O101" s="33">
        <v>2</v>
      </c>
      <c r="P101" s="105" t="s">
        <v>276</v>
      </c>
      <c r="Q101" s="105" t="s">
        <v>276</v>
      </c>
      <c r="R101" s="94" t="str">
        <f t="shared" si="6"/>
        <v>Low</v>
      </c>
      <c r="S101" s="95" t="s">
        <v>169</v>
      </c>
      <c r="T101" s="106" t="s">
        <v>663</v>
      </c>
      <c r="V101" s="2"/>
      <c r="W101" s="2"/>
      <c r="X101" s="2"/>
      <c r="Y101" s="2"/>
      <c r="Z101" s="2"/>
    </row>
    <row r="102" spans="1:26" ht="36">
      <c r="A102" s="78" t="s">
        <v>240</v>
      </c>
      <c r="B102" s="33" t="s">
        <v>345</v>
      </c>
      <c r="C102" s="33" t="s">
        <v>180</v>
      </c>
      <c r="D102" s="58" t="s">
        <v>277</v>
      </c>
      <c r="E102" s="59">
        <v>2</v>
      </c>
      <c r="F102" s="33">
        <v>2</v>
      </c>
      <c r="G102" s="33">
        <v>4</v>
      </c>
      <c r="H102" s="33">
        <v>2</v>
      </c>
      <c r="I102" s="33">
        <v>1</v>
      </c>
      <c r="J102" s="94" t="str">
        <f t="shared" si="7"/>
        <v>Med</v>
      </c>
      <c r="K102" s="95" t="s">
        <v>169</v>
      </c>
      <c r="L102" s="61" t="s">
        <v>74</v>
      </c>
      <c r="M102" s="59">
        <v>1</v>
      </c>
      <c r="N102" s="33">
        <v>2</v>
      </c>
      <c r="O102" s="33">
        <v>1</v>
      </c>
      <c r="P102" s="33">
        <v>1</v>
      </c>
      <c r="Q102" s="109">
        <v>1</v>
      </c>
      <c r="R102" s="94" t="str">
        <f t="shared" si="6"/>
        <v>Low</v>
      </c>
      <c r="S102" s="95" t="s">
        <v>169</v>
      </c>
      <c r="T102" s="106" t="s">
        <v>308</v>
      </c>
      <c r="V102" s="2"/>
      <c r="W102" s="2"/>
      <c r="X102" s="2"/>
      <c r="Y102" s="2"/>
      <c r="Z102" s="2"/>
    </row>
    <row r="103" spans="1:26" ht="36">
      <c r="A103" s="78" t="s">
        <v>241</v>
      </c>
      <c r="B103" s="33" t="s">
        <v>345</v>
      </c>
      <c r="C103" s="33" t="s">
        <v>41</v>
      </c>
      <c r="D103" s="58" t="s">
        <v>277</v>
      </c>
      <c r="E103" s="59">
        <v>3</v>
      </c>
      <c r="F103" s="33">
        <v>4</v>
      </c>
      <c r="G103" s="33">
        <v>1</v>
      </c>
      <c r="H103" s="33">
        <v>1</v>
      </c>
      <c r="I103" s="33">
        <v>1</v>
      </c>
      <c r="J103" s="94" t="str">
        <f t="shared" si="7"/>
        <v>High</v>
      </c>
      <c r="K103" s="95" t="s">
        <v>169</v>
      </c>
      <c r="L103" s="60" t="s">
        <v>515</v>
      </c>
      <c r="M103" s="59">
        <v>2</v>
      </c>
      <c r="N103" s="33">
        <v>2</v>
      </c>
      <c r="O103" s="33">
        <v>1</v>
      </c>
      <c r="P103" s="33">
        <v>1</v>
      </c>
      <c r="Q103" s="109">
        <v>1</v>
      </c>
      <c r="R103" s="94" t="str">
        <f t="shared" si="6"/>
        <v>Low</v>
      </c>
      <c r="S103" s="95" t="s">
        <v>169</v>
      </c>
      <c r="T103" s="61" t="s">
        <v>42</v>
      </c>
      <c r="V103" s="2"/>
      <c r="W103" s="2"/>
      <c r="X103" s="2"/>
      <c r="Y103" s="2"/>
      <c r="Z103" s="2"/>
    </row>
    <row r="104" spans="1:26" ht="46.5" customHeight="1">
      <c r="A104" s="78" t="s">
        <v>242</v>
      </c>
      <c r="B104" s="33" t="s">
        <v>83</v>
      </c>
      <c r="C104" s="62" t="s">
        <v>87</v>
      </c>
      <c r="D104" s="58" t="s">
        <v>344</v>
      </c>
      <c r="E104" s="59">
        <v>2</v>
      </c>
      <c r="F104" s="33">
        <v>4</v>
      </c>
      <c r="G104" s="33">
        <v>2</v>
      </c>
      <c r="H104" s="33">
        <v>1</v>
      </c>
      <c r="I104" s="33">
        <v>4</v>
      </c>
      <c r="J104" s="94" t="str">
        <f t="shared" si="7"/>
        <v>Med</v>
      </c>
      <c r="K104" s="95" t="s">
        <v>169</v>
      </c>
      <c r="L104" s="60" t="s">
        <v>486</v>
      </c>
      <c r="M104" s="59">
        <v>1</v>
      </c>
      <c r="N104" s="33">
        <v>4</v>
      </c>
      <c r="O104" s="33">
        <v>2</v>
      </c>
      <c r="P104" s="33">
        <v>1</v>
      </c>
      <c r="Q104" s="109">
        <v>4</v>
      </c>
      <c r="R104" s="94" t="str">
        <f t="shared" si="6"/>
        <v>Low</v>
      </c>
      <c r="S104" s="95" t="s">
        <v>169</v>
      </c>
      <c r="T104" s="106" t="s">
        <v>308</v>
      </c>
      <c r="V104" s="2"/>
      <c r="W104" s="2"/>
      <c r="X104" s="2"/>
      <c r="Y104" s="2"/>
      <c r="Z104" s="2"/>
    </row>
    <row r="105" spans="1:26" ht="24">
      <c r="A105" s="78" t="s">
        <v>243</v>
      </c>
      <c r="B105" s="33" t="s">
        <v>346</v>
      </c>
      <c r="C105" s="62" t="s">
        <v>88</v>
      </c>
      <c r="D105" s="58" t="s">
        <v>89</v>
      </c>
      <c r="E105" s="59">
        <v>2</v>
      </c>
      <c r="F105" s="33">
        <v>4</v>
      </c>
      <c r="G105" s="33">
        <v>4</v>
      </c>
      <c r="H105" s="33">
        <v>3</v>
      </c>
      <c r="I105" s="33">
        <v>1</v>
      </c>
      <c r="J105" s="94" t="str">
        <f t="shared" si="7"/>
        <v>Med</v>
      </c>
      <c r="K105" s="95" t="s">
        <v>169</v>
      </c>
      <c r="L105" s="122" t="s">
        <v>728</v>
      </c>
      <c r="M105" s="59">
        <v>2</v>
      </c>
      <c r="N105" s="33">
        <v>4</v>
      </c>
      <c r="O105" s="33">
        <v>4</v>
      </c>
      <c r="P105" s="33">
        <v>3</v>
      </c>
      <c r="Q105" s="109">
        <v>1</v>
      </c>
      <c r="R105" s="94" t="str">
        <f t="shared" si="6"/>
        <v>Med</v>
      </c>
      <c r="S105" s="95" t="s">
        <v>169</v>
      </c>
      <c r="T105" s="60" t="s">
        <v>90</v>
      </c>
      <c r="V105" s="2"/>
      <c r="W105" s="2"/>
      <c r="X105" s="2"/>
      <c r="Y105" s="2"/>
      <c r="Z105" s="2"/>
    </row>
    <row r="106" spans="1:26" ht="36">
      <c r="A106" s="78" t="s">
        <v>244</v>
      </c>
      <c r="B106" s="33" t="s">
        <v>346</v>
      </c>
      <c r="C106" s="46" t="s">
        <v>461</v>
      </c>
      <c r="D106" s="58" t="s">
        <v>89</v>
      </c>
      <c r="E106" s="59">
        <v>2</v>
      </c>
      <c r="F106" s="33">
        <v>3</v>
      </c>
      <c r="G106" s="33">
        <v>3</v>
      </c>
      <c r="H106" s="33">
        <v>3</v>
      </c>
      <c r="I106" s="33">
        <v>0</v>
      </c>
      <c r="J106" s="94" t="str">
        <f t="shared" si="7"/>
        <v>Med</v>
      </c>
      <c r="K106" s="95" t="s">
        <v>169</v>
      </c>
      <c r="L106" s="106" t="s">
        <v>723</v>
      </c>
      <c r="M106" s="59">
        <v>4</v>
      </c>
      <c r="N106" s="33">
        <v>3</v>
      </c>
      <c r="O106" s="33">
        <v>3</v>
      </c>
      <c r="P106" s="33">
        <v>3</v>
      </c>
      <c r="Q106" s="109">
        <v>0</v>
      </c>
      <c r="R106" s="94" t="str">
        <f t="shared" si="6"/>
        <v>High</v>
      </c>
      <c r="S106" s="96" t="s">
        <v>278</v>
      </c>
      <c r="T106" s="106" t="s">
        <v>724</v>
      </c>
      <c r="V106" s="2"/>
      <c r="W106" s="2"/>
      <c r="X106" s="2"/>
      <c r="Y106" s="2"/>
      <c r="Z106" s="2"/>
    </row>
    <row r="107" spans="1:26" s="2" customFormat="1" ht="66.75" customHeight="1">
      <c r="A107" s="78" t="s">
        <v>245</v>
      </c>
      <c r="B107" s="33" t="s">
        <v>352</v>
      </c>
      <c r="C107" s="47" t="s">
        <v>96</v>
      </c>
      <c r="D107" s="58" t="s">
        <v>304</v>
      </c>
      <c r="E107" s="59">
        <v>1</v>
      </c>
      <c r="F107" s="33">
        <v>5</v>
      </c>
      <c r="G107" s="33">
        <v>5</v>
      </c>
      <c r="H107" s="33">
        <v>5</v>
      </c>
      <c r="I107" s="33">
        <v>5</v>
      </c>
      <c r="J107" s="94" t="str">
        <f t="shared" si="7"/>
        <v>Med</v>
      </c>
      <c r="K107" s="95" t="s">
        <v>169</v>
      </c>
      <c r="L107" s="76" t="s">
        <v>370</v>
      </c>
      <c r="M107" s="59">
        <v>1</v>
      </c>
      <c r="N107" s="33">
        <v>1</v>
      </c>
      <c r="O107" s="33">
        <v>3</v>
      </c>
      <c r="P107" s="33">
        <v>1</v>
      </c>
      <c r="Q107" s="109">
        <v>2</v>
      </c>
      <c r="R107" s="94" t="str">
        <f t="shared" si="6"/>
        <v>Low</v>
      </c>
      <c r="S107" s="95" t="s">
        <v>169</v>
      </c>
      <c r="T107" s="65" t="s">
        <v>308</v>
      </c>
    </row>
    <row r="108" spans="1:26" ht="36">
      <c r="A108" s="77" t="s">
        <v>246</v>
      </c>
      <c r="B108" s="37" t="s">
        <v>99</v>
      </c>
      <c r="C108" s="37" t="s">
        <v>94</v>
      </c>
      <c r="D108" s="88" t="s">
        <v>332</v>
      </c>
      <c r="E108" s="68">
        <v>3</v>
      </c>
      <c r="F108" s="37">
        <v>1</v>
      </c>
      <c r="G108" s="37">
        <v>3</v>
      </c>
      <c r="H108" s="37">
        <v>0</v>
      </c>
      <c r="I108" s="37">
        <v>0</v>
      </c>
      <c r="J108" s="94" t="str">
        <f t="shared" si="7"/>
        <v>Med</v>
      </c>
      <c r="K108" s="95" t="s">
        <v>169</v>
      </c>
      <c r="L108" s="69" t="s">
        <v>35</v>
      </c>
      <c r="M108" s="68">
        <v>1</v>
      </c>
      <c r="N108" s="37">
        <v>1</v>
      </c>
      <c r="O108" s="37">
        <v>3</v>
      </c>
      <c r="P108" s="37">
        <v>1</v>
      </c>
      <c r="Q108" s="104">
        <v>1</v>
      </c>
      <c r="R108" s="94" t="str">
        <f t="shared" ref="R108:R139" si="8">IF((MAX(N108:Q108)*M108)&lt;5,"Low",IF((MAX(N108:Q108)*M108)&gt;10,"High","Med"))</f>
        <v>Low</v>
      </c>
      <c r="S108" s="95" t="s">
        <v>204</v>
      </c>
      <c r="T108" s="69" t="s">
        <v>168</v>
      </c>
      <c r="V108" s="2"/>
      <c r="W108" s="2"/>
      <c r="X108" s="2"/>
      <c r="Y108" s="2"/>
      <c r="Z108" s="2"/>
    </row>
    <row r="109" spans="1:26" ht="24">
      <c r="A109" s="77" t="s">
        <v>247</v>
      </c>
      <c r="B109" s="37" t="s">
        <v>99</v>
      </c>
      <c r="C109" s="37" t="s">
        <v>95</v>
      </c>
      <c r="D109" s="88" t="s">
        <v>332</v>
      </c>
      <c r="E109" s="68">
        <v>3</v>
      </c>
      <c r="F109" s="37">
        <v>1</v>
      </c>
      <c r="G109" s="37">
        <v>4</v>
      </c>
      <c r="H109" s="37">
        <v>3</v>
      </c>
      <c r="I109" s="37">
        <v>3</v>
      </c>
      <c r="J109" s="94" t="str">
        <f t="shared" si="7"/>
        <v>High</v>
      </c>
      <c r="K109" s="96" t="s">
        <v>278</v>
      </c>
      <c r="L109" s="69" t="s">
        <v>36</v>
      </c>
      <c r="M109" s="68">
        <v>1</v>
      </c>
      <c r="N109" s="37">
        <v>1</v>
      </c>
      <c r="O109" s="37">
        <v>3</v>
      </c>
      <c r="P109" s="37">
        <v>3</v>
      </c>
      <c r="Q109" s="104">
        <v>3</v>
      </c>
      <c r="R109" s="94" t="str">
        <f t="shared" si="8"/>
        <v>Low</v>
      </c>
      <c r="S109" s="95" t="s">
        <v>204</v>
      </c>
      <c r="T109" s="69" t="s">
        <v>168</v>
      </c>
      <c r="V109" s="2"/>
      <c r="W109" s="2"/>
      <c r="X109" s="2"/>
      <c r="Y109" s="2"/>
      <c r="Z109" s="2"/>
    </row>
    <row r="110" spans="1:26" ht="36" customHeight="1">
      <c r="A110" s="77" t="s">
        <v>248</v>
      </c>
      <c r="B110" s="37" t="s">
        <v>97</v>
      </c>
      <c r="C110" s="37" t="s">
        <v>98</v>
      </c>
      <c r="D110" s="88" t="s">
        <v>343</v>
      </c>
      <c r="E110" s="68">
        <v>1</v>
      </c>
      <c r="F110" s="37">
        <v>5</v>
      </c>
      <c r="G110" s="37">
        <v>3</v>
      </c>
      <c r="H110" s="37" t="s">
        <v>276</v>
      </c>
      <c r="I110" s="37">
        <v>4</v>
      </c>
      <c r="J110" s="94" t="str">
        <f t="shared" si="7"/>
        <v>Med</v>
      </c>
      <c r="K110" s="95" t="s">
        <v>169</v>
      </c>
      <c r="L110" s="69" t="s">
        <v>447</v>
      </c>
      <c r="M110" s="68">
        <v>1</v>
      </c>
      <c r="N110" s="37">
        <v>2</v>
      </c>
      <c r="O110" s="37">
        <v>4</v>
      </c>
      <c r="P110" s="37">
        <v>1</v>
      </c>
      <c r="Q110" s="104">
        <v>3</v>
      </c>
      <c r="R110" s="94" t="str">
        <f t="shared" si="8"/>
        <v>Low</v>
      </c>
      <c r="S110" s="99" t="s">
        <v>204</v>
      </c>
      <c r="T110" s="69" t="s">
        <v>167</v>
      </c>
      <c r="V110" s="2"/>
      <c r="W110" s="2"/>
      <c r="X110" s="2"/>
      <c r="Y110" s="2"/>
      <c r="Z110" s="2"/>
    </row>
    <row r="111" spans="1:26" ht="48">
      <c r="A111" s="77" t="s">
        <v>249</v>
      </c>
      <c r="B111" s="37" t="s">
        <v>97</v>
      </c>
      <c r="C111" s="37" t="s">
        <v>91</v>
      </c>
      <c r="D111" s="88" t="s">
        <v>343</v>
      </c>
      <c r="E111" s="68">
        <v>3</v>
      </c>
      <c r="F111" s="37">
        <v>2</v>
      </c>
      <c r="G111" s="37">
        <v>2</v>
      </c>
      <c r="H111" s="37">
        <v>1</v>
      </c>
      <c r="I111" s="37">
        <v>1</v>
      </c>
      <c r="J111" s="94" t="str">
        <f t="shared" si="7"/>
        <v>Med</v>
      </c>
      <c r="K111" s="95" t="s">
        <v>169</v>
      </c>
      <c r="L111" s="69" t="s">
        <v>399</v>
      </c>
      <c r="M111" s="68">
        <v>1</v>
      </c>
      <c r="N111" s="37">
        <v>2</v>
      </c>
      <c r="O111" s="37">
        <v>1</v>
      </c>
      <c r="P111" s="37">
        <v>1</v>
      </c>
      <c r="Q111" s="104">
        <v>1</v>
      </c>
      <c r="R111" s="94" t="str">
        <f t="shared" si="8"/>
        <v>Low</v>
      </c>
      <c r="S111" s="99" t="s">
        <v>204</v>
      </c>
      <c r="T111" s="69" t="s">
        <v>167</v>
      </c>
      <c r="V111" s="2"/>
      <c r="W111" s="2"/>
      <c r="X111" s="2"/>
      <c r="Y111" s="2"/>
      <c r="Z111" s="2"/>
    </row>
    <row r="112" spans="1:26" ht="42" customHeight="1">
      <c r="A112" s="77" t="s">
        <v>250</v>
      </c>
      <c r="B112" s="37" t="s">
        <v>97</v>
      </c>
      <c r="C112" s="37" t="s">
        <v>92</v>
      </c>
      <c r="D112" s="88" t="s">
        <v>343</v>
      </c>
      <c r="E112" s="68">
        <v>2</v>
      </c>
      <c r="F112" s="37">
        <v>3</v>
      </c>
      <c r="G112" s="37">
        <v>2</v>
      </c>
      <c r="H112" s="37">
        <v>1</v>
      </c>
      <c r="I112" s="37">
        <v>1</v>
      </c>
      <c r="J112" s="94" t="str">
        <f t="shared" si="7"/>
        <v>Med</v>
      </c>
      <c r="K112" s="95" t="s">
        <v>169</v>
      </c>
      <c r="L112" s="69" t="s">
        <v>398</v>
      </c>
      <c r="M112" s="68">
        <v>1</v>
      </c>
      <c r="N112" s="37">
        <v>1</v>
      </c>
      <c r="O112" s="37">
        <v>2</v>
      </c>
      <c r="P112" s="37">
        <v>1</v>
      </c>
      <c r="Q112" s="104">
        <v>1</v>
      </c>
      <c r="R112" s="94" t="str">
        <f t="shared" si="8"/>
        <v>Low</v>
      </c>
      <c r="S112" s="99" t="s">
        <v>204</v>
      </c>
      <c r="T112" s="69" t="s">
        <v>397</v>
      </c>
      <c r="V112" s="2"/>
      <c r="W112" s="2"/>
      <c r="X112" s="2"/>
      <c r="Y112" s="2"/>
      <c r="Z112" s="2"/>
    </row>
    <row r="113" spans="1:26" ht="47.25" customHeight="1">
      <c r="A113" s="77" t="s">
        <v>251</v>
      </c>
      <c r="B113" s="37" t="s">
        <v>97</v>
      </c>
      <c r="C113" s="37" t="s">
        <v>263</v>
      </c>
      <c r="D113" s="88" t="s">
        <v>343</v>
      </c>
      <c r="E113" s="68">
        <v>2</v>
      </c>
      <c r="F113" s="37">
        <v>3</v>
      </c>
      <c r="G113" s="37">
        <v>2</v>
      </c>
      <c r="H113" s="37">
        <v>1</v>
      </c>
      <c r="I113" s="37">
        <v>1</v>
      </c>
      <c r="J113" s="94" t="str">
        <f t="shared" si="7"/>
        <v>Med</v>
      </c>
      <c r="K113" s="95" t="s">
        <v>169</v>
      </c>
      <c r="L113" s="69" t="s">
        <v>400</v>
      </c>
      <c r="M113" s="68">
        <v>1</v>
      </c>
      <c r="N113" s="37">
        <v>2</v>
      </c>
      <c r="O113" s="37">
        <v>3</v>
      </c>
      <c r="P113" s="37">
        <v>1</v>
      </c>
      <c r="Q113" s="104">
        <v>2</v>
      </c>
      <c r="R113" s="94" t="str">
        <f t="shared" si="8"/>
        <v>Low</v>
      </c>
      <c r="S113" s="103" t="s">
        <v>204</v>
      </c>
      <c r="T113" s="69" t="s">
        <v>168</v>
      </c>
      <c r="V113" s="2"/>
      <c r="W113" s="2"/>
      <c r="X113" s="2"/>
      <c r="Y113" s="2"/>
      <c r="Z113" s="2"/>
    </row>
    <row r="114" spans="1:26" ht="24">
      <c r="A114" s="77" t="s">
        <v>252</v>
      </c>
      <c r="B114" s="37" t="s">
        <v>97</v>
      </c>
      <c r="C114" s="37" t="s">
        <v>93</v>
      </c>
      <c r="D114" s="88" t="s">
        <v>343</v>
      </c>
      <c r="E114" s="68">
        <v>2</v>
      </c>
      <c r="F114" s="37">
        <v>2</v>
      </c>
      <c r="G114" s="37">
        <v>2</v>
      </c>
      <c r="H114" s="37">
        <v>1</v>
      </c>
      <c r="I114" s="37">
        <v>1</v>
      </c>
      <c r="J114" s="94" t="str">
        <f t="shared" si="7"/>
        <v>Low</v>
      </c>
      <c r="K114" s="95" t="s">
        <v>169</v>
      </c>
      <c r="L114" s="69" t="s">
        <v>368</v>
      </c>
      <c r="M114" s="68">
        <v>1</v>
      </c>
      <c r="N114" s="37">
        <v>1</v>
      </c>
      <c r="O114" s="37">
        <v>1</v>
      </c>
      <c r="P114" s="37">
        <v>1</v>
      </c>
      <c r="Q114" s="104">
        <v>1</v>
      </c>
      <c r="R114" s="94" t="str">
        <f t="shared" si="8"/>
        <v>Low</v>
      </c>
      <c r="S114" s="99" t="s">
        <v>204</v>
      </c>
      <c r="T114" s="69" t="s">
        <v>168</v>
      </c>
      <c r="V114" s="2"/>
      <c r="W114" s="2"/>
      <c r="X114" s="2"/>
      <c r="Y114" s="2"/>
      <c r="Z114" s="2"/>
    </row>
    <row r="115" spans="1:26" ht="92.25" customHeight="1">
      <c r="A115" s="77" t="s">
        <v>253</v>
      </c>
      <c r="B115" s="37" t="s">
        <v>97</v>
      </c>
      <c r="C115" s="37" t="s">
        <v>482</v>
      </c>
      <c r="D115" s="88" t="s">
        <v>343</v>
      </c>
      <c r="E115" s="68">
        <v>1</v>
      </c>
      <c r="F115" s="37">
        <v>3</v>
      </c>
      <c r="G115" s="37">
        <v>3</v>
      </c>
      <c r="H115" s="37">
        <v>3</v>
      </c>
      <c r="I115" s="37">
        <v>1</v>
      </c>
      <c r="J115" s="94" t="str">
        <f t="shared" si="7"/>
        <v>Low</v>
      </c>
      <c r="K115" s="95" t="s">
        <v>169</v>
      </c>
      <c r="L115" s="69" t="s">
        <v>520</v>
      </c>
      <c r="M115" s="68">
        <v>1</v>
      </c>
      <c r="N115" s="37">
        <v>3</v>
      </c>
      <c r="O115" s="37">
        <v>3</v>
      </c>
      <c r="P115" s="37">
        <v>3</v>
      </c>
      <c r="Q115" s="104">
        <v>1</v>
      </c>
      <c r="R115" s="94" t="str">
        <f t="shared" si="8"/>
        <v>Low</v>
      </c>
      <c r="S115" s="99" t="s">
        <v>204</v>
      </c>
      <c r="T115" s="69" t="s">
        <v>168</v>
      </c>
      <c r="V115" s="2"/>
      <c r="W115" s="2"/>
      <c r="X115" s="2"/>
      <c r="Y115" s="2"/>
      <c r="Z115" s="2"/>
    </row>
    <row r="116" spans="1:26" ht="24">
      <c r="A116" s="78" t="s">
        <v>254</v>
      </c>
      <c r="B116" s="33" t="s">
        <v>97</v>
      </c>
      <c r="C116" s="33" t="s">
        <v>264</v>
      </c>
      <c r="D116" s="81" t="s">
        <v>343</v>
      </c>
      <c r="E116" s="61">
        <v>1</v>
      </c>
      <c r="F116" s="33">
        <v>2</v>
      </c>
      <c r="G116" s="33">
        <v>2</v>
      </c>
      <c r="H116" s="33">
        <v>1</v>
      </c>
      <c r="I116" s="33">
        <v>1</v>
      </c>
      <c r="J116" s="94" t="str">
        <f t="shared" si="7"/>
        <v>Low</v>
      </c>
      <c r="K116" s="95" t="s">
        <v>169</v>
      </c>
      <c r="L116" s="80" t="s">
        <v>521</v>
      </c>
      <c r="M116" s="61">
        <v>1</v>
      </c>
      <c r="N116" s="33">
        <v>2</v>
      </c>
      <c r="O116" s="33">
        <v>2</v>
      </c>
      <c r="P116" s="33">
        <v>1</v>
      </c>
      <c r="Q116" s="111">
        <v>1</v>
      </c>
      <c r="R116" s="94" t="str">
        <f t="shared" si="8"/>
        <v>Low</v>
      </c>
      <c r="S116" s="95" t="s">
        <v>169</v>
      </c>
      <c r="T116" s="60" t="s">
        <v>522</v>
      </c>
      <c r="V116" s="2"/>
      <c r="W116" s="2"/>
      <c r="X116" s="2"/>
      <c r="Y116" s="2"/>
      <c r="Z116" s="2"/>
    </row>
    <row r="117" spans="1:26" ht="45.75" customHeight="1">
      <c r="A117" s="78" t="s">
        <v>255</v>
      </c>
      <c r="B117" s="62" t="s">
        <v>351</v>
      </c>
      <c r="C117" s="62" t="s">
        <v>262</v>
      </c>
      <c r="D117" s="81" t="s">
        <v>324</v>
      </c>
      <c r="E117" s="64">
        <v>3</v>
      </c>
      <c r="F117" s="62">
        <v>3</v>
      </c>
      <c r="G117" s="62">
        <v>3</v>
      </c>
      <c r="H117" s="62">
        <v>0</v>
      </c>
      <c r="I117" s="62">
        <v>3</v>
      </c>
      <c r="J117" s="94" t="str">
        <f t="shared" si="7"/>
        <v>Med</v>
      </c>
      <c r="K117" s="99" t="s">
        <v>169</v>
      </c>
      <c r="L117" s="195" t="s">
        <v>729</v>
      </c>
      <c r="M117" s="64">
        <v>1</v>
      </c>
      <c r="N117" s="62">
        <v>3</v>
      </c>
      <c r="O117" s="62">
        <v>3</v>
      </c>
      <c r="P117" s="62">
        <v>0</v>
      </c>
      <c r="Q117" s="111">
        <v>3</v>
      </c>
      <c r="R117" s="94" t="str">
        <f t="shared" si="8"/>
        <v>Low</v>
      </c>
      <c r="S117" s="95" t="s">
        <v>169</v>
      </c>
      <c r="T117" s="106" t="s">
        <v>450</v>
      </c>
      <c r="V117" s="2"/>
      <c r="W117" s="2"/>
      <c r="X117" s="2"/>
      <c r="Y117" s="2"/>
      <c r="Z117" s="2"/>
    </row>
    <row r="118" spans="1:26" ht="36">
      <c r="A118" s="77" t="s">
        <v>256</v>
      </c>
      <c r="B118" s="37" t="s">
        <v>266</v>
      </c>
      <c r="C118" s="37" t="s">
        <v>164</v>
      </c>
      <c r="D118" s="88" t="s">
        <v>334</v>
      </c>
      <c r="E118" s="68">
        <v>3</v>
      </c>
      <c r="F118" s="37">
        <v>2</v>
      </c>
      <c r="G118" s="37">
        <v>0</v>
      </c>
      <c r="H118" s="37">
        <v>0</v>
      </c>
      <c r="I118" s="37">
        <v>0</v>
      </c>
      <c r="J118" s="94" t="str">
        <f t="shared" si="7"/>
        <v>Med</v>
      </c>
      <c r="K118" s="99" t="s">
        <v>169</v>
      </c>
      <c r="L118" s="69" t="s">
        <v>548</v>
      </c>
      <c r="M118" s="68">
        <v>1</v>
      </c>
      <c r="N118" s="37">
        <v>4</v>
      </c>
      <c r="O118" s="37">
        <v>1</v>
      </c>
      <c r="P118" s="37">
        <v>1</v>
      </c>
      <c r="Q118" s="104">
        <v>3</v>
      </c>
      <c r="R118" s="94" t="str">
        <f t="shared" si="8"/>
        <v>Low</v>
      </c>
      <c r="S118" s="99" t="s">
        <v>204</v>
      </c>
      <c r="T118" s="69" t="s">
        <v>168</v>
      </c>
      <c r="V118" s="2"/>
      <c r="W118" s="2"/>
      <c r="X118" s="2"/>
      <c r="Y118" s="2"/>
      <c r="Z118" s="2"/>
    </row>
    <row r="119" spans="1:26" ht="60" customHeight="1">
      <c r="A119" s="78" t="s">
        <v>257</v>
      </c>
      <c r="B119" s="33" t="s">
        <v>352</v>
      </c>
      <c r="C119" s="34" t="s">
        <v>101</v>
      </c>
      <c r="D119" s="81" t="s">
        <v>304</v>
      </c>
      <c r="E119" s="64">
        <v>2</v>
      </c>
      <c r="F119" s="62">
        <v>1</v>
      </c>
      <c r="G119" s="62">
        <v>3</v>
      </c>
      <c r="H119" s="62">
        <v>3</v>
      </c>
      <c r="I119" s="62">
        <v>2</v>
      </c>
      <c r="J119" s="94" t="str">
        <f t="shared" si="7"/>
        <v>Med</v>
      </c>
      <c r="K119" s="99" t="s">
        <v>169</v>
      </c>
      <c r="L119" s="197" t="s">
        <v>375</v>
      </c>
      <c r="M119" s="60">
        <v>1</v>
      </c>
      <c r="N119" s="62">
        <v>1</v>
      </c>
      <c r="O119" s="62">
        <v>3</v>
      </c>
      <c r="P119" s="62">
        <v>1</v>
      </c>
      <c r="Q119" s="111">
        <v>2</v>
      </c>
      <c r="R119" s="94" t="str">
        <f t="shared" si="8"/>
        <v>Low</v>
      </c>
      <c r="S119" s="99" t="s">
        <v>169</v>
      </c>
      <c r="T119" s="202" t="s">
        <v>376</v>
      </c>
      <c r="V119" s="2"/>
      <c r="W119" s="2"/>
      <c r="X119" s="2"/>
      <c r="Y119" s="2"/>
      <c r="Z119" s="2"/>
    </row>
    <row r="120" spans="1:26" ht="96">
      <c r="A120" s="77" t="s">
        <v>258</v>
      </c>
      <c r="B120" s="37" t="s">
        <v>352</v>
      </c>
      <c r="C120" s="37" t="s">
        <v>377</v>
      </c>
      <c r="D120" s="88" t="s">
        <v>304</v>
      </c>
      <c r="E120" s="68">
        <v>3</v>
      </c>
      <c r="F120" s="37">
        <v>1</v>
      </c>
      <c r="G120" s="37">
        <v>4</v>
      </c>
      <c r="H120" s="37">
        <v>3</v>
      </c>
      <c r="I120" s="37">
        <v>5</v>
      </c>
      <c r="J120" s="94" t="str">
        <f t="shared" si="7"/>
        <v>High</v>
      </c>
      <c r="K120" s="96" t="s">
        <v>278</v>
      </c>
      <c r="L120" s="69" t="s">
        <v>556</v>
      </c>
      <c r="M120" s="68">
        <v>1</v>
      </c>
      <c r="N120" s="37">
        <v>2</v>
      </c>
      <c r="O120" s="37">
        <v>4</v>
      </c>
      <c r="P120" s="37">
        <v>2</v>
      </c>
      <c r="Q120" s="104">
        <v>3</v>
      </c>
      <c r="R120" s="94" t="str">
        <f t="shared" si="8"/>
        <v>Low</v>
      </c>
      <c r="S120" s="101" t="s">
        <v>204</v>
      </c>
      <c r="T120" s="69" t="s">
        <v>168</v>
      </c>
      <c r="V120" s="2"/>
      <c r="W120" s="2"/>
      <c r="X120" s="2"/>
      <c r="Y120" s="85">
        <v>40261</v>
      </c>
      <c r="Z120" s="2"/>
    </row>
    <row r="121" spans="1:26" ht="60.75" customHeight="1">
      <c r="A121" s="78" t="s">
        <v>259</v>
      </c>
      <c r="B121" s="33" t="s">
        <v>348</v>
      </c>
      <c r="C121" s="48" t="s">
        <v>396</v>
      </c>
      <c r="D121" s="81" t="s">
        <v>277</v>
      </c>
      <c r="E121" s="64">
        <v>1</v>
      </c>
      <c r="F121" s="62">
        <v>4</v>
      </c>
      <c r="G121" s="62">
        <v>4</v>
      </c>
      <c r="H121" s="62">
        <v>0</v>
      </c>
      <c r="I121" s="62">
        <v>3</v>
      </c>
      <c r="J121" s="94" t="str">
        <f t="shared" si="7"/>
        <v>Low</v>
      </c>
      <c r="K121" s="99" t="s">
        <v>169</v>
      </c>
      <c r="L121" s="108" t="s">
        <v>557</v>
      </c>
      <c r="M121" s="64">
        <v>1</v>
      </c>
      <c r="N121" s="62">
        <v>4</v>
      </c>
      <c r="O121" s="62">
        <v>4</v>
      </c>
      <c r="P121" s="62">
        <v>3</v>
      </c>
      <c r="Q121" s="111">
        <v>3</v>
      </c>
      <c r="R121" s="94" t="str">
        <f t="shared" si="8"/>
        <v>Low</v>
      </c>
      <c r="S121" s="99" t="s">
        <v>169</v>
      </c>
      <c r="T121" s="59" t="s">
        <v>308</v>
      </c>
      <c r="V121" s="2"/>
      <c r="W121" s="2"/>
      <c r="X121" s="2"/>
      <c r="Y121" s="2"/>
      <c r="Z121" s="2"/>
    </row>
    <row r="122" spans="1:26" ht="48">
      <c r="A122" s="168" t="s">
        <v>260</v>
      </c>
      <c r="B122" s="33" t="s">
        <v>100</v>
      </c>
      <c r="C122" s="33" t="s">
        <v>163</v>
      </c>
      <c r="D122" s="81" t="s">
        <v>313</v>
      </c>
      <c r="E122" s="61">
        <v>2</v>
      </c>
      <c r="F122" s="33">
        <v>2</v>
      </c>
      <c r="G122" s="33">
        <v>2</v>
      </c>
      <c r="H122" s="109" t="s">
        <v>276</v>
      </c>
      <c r="I122" s="33">
        <v>1</v>
      </c>
      <c r="J122" s="94" t="str">
        <f t="shared" si="7"/>
        <v>Low</v>
      </c>
      <c r="K122" s="95" t="s">
        <v>169</v>
      </c>
      <c r="L122" s="108" t="s">
        <v>613</v>
      </c>
      <c r="M122" s="61">
        <v>1</v>
      </c>
      <c r="N122" s="33">
        <v>1</v>
      </c>
      <c r="O122" s="33">
        <v>1</v>
      </c>
      <c r="P122" s="33">
        <v>1</v>
      </c>
      <c r="Q122" s="109">
        <v>1</v>
      </c>
      <c r="R122" s="94" t="str">
        <f t="shared" si="8"/>
        <v>Low</v>
      </c>
      <c r="S122" s="95" t="s">
        <v>169</v>
      </c>
      <c r="T122" s="66" t="s">
        <v>612</v>
      </c>
      <c r="V122" s="2"/>
      <c r="W122" s="2"/>
      <c r="X122" s="2"/>
      <c r="Y122" s="2"/>
      <c r="Z122" s="2"/>
    </row>
    <row r="123" spans="1:26" ht="36">
      <c r="A123" s="167" t="s">
        <v>261</v>
      </c>
      <c r="B123" s="170" t="s">
        <v>100</v>
      </c>
      <c r="C123" s="170" t="s">
        <v>162</v>
      </c>
      <c r="D123" s="180" t="s">
        <v>313</v>
      </c>
      <c r="E123" s="182">
        <v>1</v>
      </c>
      <c r="F123" s="170">
        <v>2</v>
      </c>
      <c r="G123" s="170">
        <v>2</v>
      </c>
      <c r="H123" s="184" t="s">
        <v>276</v>
      </c>
      <c r="I123" s="170">
        <v>1</v>
      </c>
      <c r="J123" s="94" t="str">
        <f t="shared" si="7"/>
        <v>Low</v>
      </c>
      <c r="K123" s="95" t="s">
        <v>169</v>
      </c>
      <c r="L123" s="196"/>
      <c r="M123" s="182">
        <v>1</v>
      </c>
      <c r="N123" s="170">
        <v>1</v>
      </c>
      <c r="O123" s="170">
        <v>1</v>
      </c>
      <c r="P123" s="170">
        <v>1</v>
      </c>
      <c r="Q123" s="184">
        <v>1</v>
      </c>
      <c r="R123" s="94" t="str">
        <f t="shared" si="8"/>
        <v>Low</v>
      </c>
      <c r="S123" s="99" t="s">
        <v>204</v>
      </c>
      <c r="T123" s="158" t="s">
        <v>168</v>
      </c>
      <c r="V123" s="2"/>
      <c r="W123" s="2"/>
      <c r="X123" s="2"/>
      <c r="Y123" s="2"/>
      <c r="Z123" s="2"/>
    </row>
    <row r="124" spans="1:26" ht="59.25" customHeight="1">
      <c r="A124" s="167" t="s">
        <v>165</v>
      </c>
      <c r="B124" s="170" t="s">
        <v>345</v>
      </c>
      <c r="C124" s="170" t="s">
        <v>198</v>
      </c>
      <c r="D124" s="180" t="s">
        <v>166</v>
      </c>
      <c r="E124" s="182">
        <v>3</v>
      </c>
      <c r="F124" s="170">
        <v>4</v>
      </c>
      <c r="G124" s="170">
        <v>5</v>
      </c>
      <c r="H124" s="170"/>
      <c r="I124" s="170">
        <v>3</v>
      </c>
      <c r="J124" s="94" t="str">
        <f t="shared" si="7"/>
        <v>High</v>
      </c>
      <c r="K124" s="96" t="s">
        <v>278</v>
      </c>
      <c r="L124" s="198" t="s">
        <v>528</v>
      </c>
      <c r="M124" s="182">
        <v>1</v>
      </c>
      <c r="N124" s="170">
        <v>4</v>
      </c>
      <c r="O124" s="170">
        <v>4</v>
      </c>
      <c r="P124" s="170"/>
      <c r="Q124" s="184">
        <v>3</v>
      </c>
      <c r="R124" s="94" t="str">
        <f t="shared" si="8"/>
        <v>Low</v>
      </c>
      <c r="S124" s="99" t="s">
        <v>204</v>
      </c>
      <c r="T124" s="69" t="s">
        <v>168</v>
      </c>
      <c r="U124" s="44" t="s">
        <v>194</v>
      </c>
      <c r="V124" s="2"/>
      <c r="W124" s="2"/>
      <c r="X124" s="2"/>
      <c r="Y124" s="2"/>
      <c r="Z124" s="2"/>
    </row>
    <row r="125" spans="1:26" ht="59.25" customHeight="1">
      <c r="A125" s="77" t="s">
        <v>195</v>
      </c>
      <c r="B125" s="37" t="s">
        <v>196</v>
      </c>
      <c r="C125" s="37" t="s">
        <v>197</v>
      </c>
      <c r="D125" s="88" t="s">
        <v>343</v>
      </c>
      <c r="E125" s="68">
        <v>3</v>
      </c>
      <c r="F125" s="37">
        <v>2</v>
      </c>
      <c r="G125" s="37">
        <v>4</v>
      </c>
      <c r="H125" s="37">
        <v>2</v>
      </c>
      <c r="I125" s="37">
        <v>1</v>
      </c>
      <c r="J125" s="94" t="str">
        <f t="shared" si="7"/>
        <v>High</v>
      </c>
      <c r="K125" s="96" t="s">
        <v>278</v>
      </c>
      <c r="L125" s="188" t="s">
        <v>448</v>
      </c>
      <c r="M125" s="68">
        <v>1</v>
      </c>
      <c r="N125" s="37">
        <v>2</v>
      </c>
      <c r="O125" s="37">
        <v>4</v>
      </c>
      <c r="P125" s="37">
        <v>2</v>
      </c>
      <c r="Q125" s="104">
        <v>1</v>
      </c>
      <c r="R125" s="94" t="str">
        <f t="shared" si="8"/>
        <v>Low</v>
      </c>
      <c r="S125" s="101" t="s">
        <v>204</v>
      </c>
      <c r="T125" s="69" t="s">
        <v>168</v>
      </c>
      <c r="V125" s="2"/>
      <c r="W125" s="2"/>
      <c r="X125" s="2"/>
      <c r="Y125" s="2"/>
      <c r="Z125" s="2"/>
    </row>
    <row r="126" spans="1:26" ht="71.25" customHeight="1">
      <c r="A126" s="51" t="s">
        <v>199</v>
      </c>
      <c r="B126" s="33" t="s">
        <v>348</v>
      </c>
      <c r="C126" s="46" t="s">
        <v>414</v>
      </c>
      <c r="D126" s="81" t="s">
        <v>89</v>
      </c>
      <c r="E126" s="59">
        <v>3</v>
      </c>
      <c r="F126" s="33">
        <v>4</v>
      </c>
      <c r="G126" s="33">
        <v>4</v>
      </c>
      <c r="H126" s="33">
        <v>4</v>
      </c>
      <c r="I126" s="33">
        <v>1</v>
      </c>
      <c r="J126" s="94" t="str">
        <f t="shared" ref="J126:J157" si="9">IF((MAX(F126:I126)*E126)&lt;5,"Low",IF((MAX(F126:I126)*E126)&gt;10,"High","Med"))</f>
        <v>High</v>
      </c>
      <c r="K126" s="96" t="s">
        <v>278</v>
      </c>
      <c r="L126" s="80" t="s">
        <v>413</v>
      </c>
      <c r="M126" s="61">
        <v>1</v>
      </c>
      <c r="N126" s="33">
        <v>4</v>
      </c>
      <c r="O126" s="33">
        <v>4</v>
      </c>
      <c r="P126" s="33">
        <v>4</v>
      </c>
      <c r="Q126" s="109">
        <v>1</v>
      </c>
      <c r="R126" s="94" t="str">
        <f t="shared" si="8"/>
        <v>Low</v>
      </c>
      <c r="S126" s="101" t="s">
        <v>169</v>
      </c>
      <c r="T126" s="106" t="s">
        <v>308</v>
      </c>
      <c r="V126" s="2"/>
      <c r="W126" s="2"/>
      <c r="X126" s="2"/>
      <c r="Y126" s="2"/>
      <c r="Z126" s="2"/>
    </row>
    <row r="127" spans="1:26" ht="55.5" customHeight="1">
      <c r="A127" s="77" t="s">
        <v>175</v>
      </c>
      <c r="B127" s="37" t="s">
        <v>176</v>
      </c>
      <c r="C127" s="37" t="s">
        <v>177</v>
      </c>
      <c r="D127" s="88" t="s">
        <v>166</v>
      </c>
      <c r="E127" s="68">
        <v>3</v>
      </c>
      <c r="F127" s="37">
        <v>3</v>
      </c>
      <c r="G127" s="37">
        <v>4</v>
      </c>
      <c r="H127" s="37"/>
      <c r="I127" s="37">
        <v>3</v>
      </c>
      <c r="J127" s="94" t="str">
        <f t="shared" si="9"/>
        <v>High</v>
      </c>
      <c r="K127" s="96" t="s">
        <v>278</v>
      </c>
      <c r="L127" s="188" t="s">
        <v>491</v>
      </c>
      <c r="M127" s="68">
        <v>1</v>
      </c>
      <c r="N127" s="37">
        <v>3</v>
      </c>
      <c r="O127" s="37">
        <v>4</v>
      </c>
      <c r="P127" s="37"/>
      <c r="Q127" s="104">
        <v>3</v>
      </c>
      <c r="R127" s="94" t="str">
        <f t="shared" si="8"/>
        <v>Low</v>
      </c>
      <c r="S127" s="101" t="s">
        <v>204</v>
      </c>
      <c r="T127" s="69" t="s">
        <v>397</v>
      </c>
      <c r="V127" s="2"/>
      <c r="W127" s="2"/>
      <c r="X127" s="2"/>
      <c r="Y127" s="2"/>
      <c r="Z127" s="2"/>
    </row>
    <row r="128" spans="1:26" ht="54" customHeight="1">
      <c r="A128" s="78" t="s">
        <v>37</v>
      </c>
      <c r="B128" s="33" t="s">
        <v>348</v>
      </c>
      <c r="C128" s="65" t="s">
        <v>38</v>
      </c>
      <c r="D128" s="81" t="s">
        <v>89</v>
      </c>
      <c r="E128" s="59">
        <v>2</v>
      </c>
      <c r="F128" s="33">
        <v>3</v>
      </c>
      <c r="G128" s="33">
        <v>3</v>
      </c>
      <c r="H128" s="33">
        <v>3</v>
      </c>
      <c r="I128" s="33">
        <v>3</v>
      </c>
      <c r="J128" s="94" t="str">
        <f t="shared" si="9"/>
        <v>Med</v>
      </c>
      <c r="K128" s="100" t="s">
        <v>169</v>
      </c>
      <c r="L128" s="191" t="s">
        <v>749</v>
      </c>
      <c r="M128" s="61">
        <v>2</v>
      </c>
      <c r="N128" s="33">
        <v>3</v>
      </c>
      <c r="O128" s="33">
        <v>3</v>
      </c>
      <c r="P128" s="33">
        <v>3</v>
      </c>
      <c r="Q128" s="109">
        <v>3</v>
      </c>
      <c r="R128" s="94" t="str">
        <f t="shared" si="8"/>
        <v>Med</v>
      </c>
      <c r="S128" s="100" t="s">
        <v>169</v>
      </c>
      <c r="T128" s="106"/>
      <c r="V128" s="2"/>
      <c r="W128" s="2"/>
      <c r="X128" s="2"/>
      <c r="Y128" s="2"/>
      <c r="Z128" s="2"/>
    </row>
    <row r="129" spans="1:26" ht="45.75" customHeight="1">
      <c r="A129" s="77" t="s">
        <v>358</v>
      </c>
      <c r="B129" s="37" t="s">
        <v>348</v>
      </c>
      <c r="C129" s="37" t="s">
        <v>359</v>
      </c>
      <c r="D129" s="88" t="s">
        <v>89</v>
      </c>
      <c r="E129" s="68">
        <v>3</v>
      </c>
      <c r="F129" s="37">
        <v>3</v>
      </c>
      <c r="G129" s="37">
        <v>3</v>
      </c>
      <c r="H129" s="37">
        <v>1</v>
      </c>
      <c r="I129" s="37">
        <v>2</v>
      </c>
      <c r="J129" s="94" t="str">
        <f t="shared" si="9"/>
        <v>Med</v>
      </c>
      <c r="K129" s="100" t="s">
        <v>169</v>
      </c>
      <c r="L129" s="188" t="s">
        <v>549</v>
      </c>
      <c r="M129" s="68">
        <v>1</v>
      </c>
      <c r="N129" s="37">
        <v>2</v>
      </c>
      <c r="O129" s="37">
        <v>2</v>
      </c>
      <c r="P129" s="37">
        <v>1</v>
      </c>
      <c r="Q129" s="104">
        <v>2</v>
      </c>
      <c r="R129" s="94" t="str">
        <f t="shared" si="8"/>
        <v>Low</v>
      </c>
      <c r="S129" s="101" t="s">
        <v>204</v>
      </c>
      <c r="T129" s="69" t="s">
        <v>397</v>
      </c>
      <c r="V129" s="2"/>
      <c r="W129" s="2"/>
      <c r="X129" s="2"/>
      <c r="Y129" s="2"/>
      <c r="Z129" s="2"/>
    </row>
    <row r="130" spans="1:26" ht="59.25" customHeight="1">
      <c r="A130" s="77" t="s">
        <v>363</v>
      </c>
      <c r="B130" s="37" t="s">
        <v>353</v>
      </c>
      <c r="C130" s="37" t="s">
        <v>364</v>
      </c>
      <c r="D130" s="88" t="s">
        <v>275</v>
      </c>
      <c r="E130" s="68">
        <v>3</v>
      </c>
      <c r="F130" s="37">
        <v>2</v>
      </c>
      <c r="G130" s="37">
        <v>2</v>
      </c>
      <c r="H130" s="37">
        <v>2</v>
      </c>
      <c r="I130" s="37">
        <v>2</v>
      </c>
      <c r="J130" s="94" t="str">
        <f t="shared" si="9"/>
        <v>Med</v>
      </c>
      <c r="K130" s="100" t="s">
        <v>169</v>
      </c>
      <c r="L130" s="188" t="s">
        <v>488</v>
      </c>
      <c r="M130" s="68">
        <v>1</v>
      </c>
      <c r="N130" s="37">
        <v>3</v>
      </c>
      <c r="O130" s="37">
        <v>1</v>
      </c>
      <c r="P130" s="37">
        <v>1</v>
      </c>
      <c r="Q130" s="104">
        <v>2</v>
      </c>
      <c r="R130" s="94" t="str">
        <f t="shared" si="8"/>
        <v>Low</v>
      </c>
      <c r="S130" s="101" t="s">
        <v>204</v>
      </c>
      <c r="T130" s="69" t="s">
        <v>167</v>
      </c>
      <c r="V130" s="2"/>
      <c r="W130" s="2"/>
      <c r="X130" s="2"/>
      <c r="Y130" s="2"/>
      <c r="Z130" s="2"/>
    </row>
    <row r="131" spans="1:26" ht="72">
      <c r="A131" s="78" t="s">
        <v>365</v>
      </c>
      <c r="B131" s="33" t="s">
        <v>196</v>
      </c>
      <c r="C131" s="33" t="s">
        <v>369</v>
      </c>
      <c r="D131" s="81" t="s">
        <v>89</v>
      </c>
      <c r="E131" s="59">
        <v>3</v>
      </c>
      <c r="F131" s="33">
        <v>5</v>
      </c>
      <c r="G131" s="33">
        <v>2</v>
      </c>
      <c r="H131" s="33">
        <v>3</v>
      </c>
      <c r="I131" s="33">
        <v>2</v>
      </c>
      <c r="J131" s="94" t="str">
        <f t="shared" si="9"/>
        <v>High</v>
      </c>
      <c r="K131" s="96" t="s">
        <v>278</v>
      </c>
      <c r="L131" s="108" t="s">
        <v>696</v>
      </c>
      <c r="M131" s="61">
        <v>1</v>
      </c>
      <c r="N131" s="33">
        <v>3</v>
      </c>
      <c r="O131" s="33">
        <v>2</v>
      </c>
      <c r="P131" s="33">
        <v>3</v>
      </c>
      <c r="Q131" s="109">
        <v>2</v>
      </c>
      <c r="R131" s="94" t="str">
        <f t="shared" si="8"/>
        <v>Low</v>
      </c>
      <c r="S131" s="101" t="s">
        <v>169</v>
      </c>
      <c r="T131" s="106"/>
      <c r="V131" s="2"/>
      <c r="W131" s="2"/>
      <c r="X131" s="2"/>
      <c r="Y131" s="2"/>
      <c r="Z131" s="2"/>
    </row>
    <row r="132" spans="1:26" ht="75" customHeight="1">
      <c r="A132" s="77" t="s">
        <v>371</v>
      </c>
      <c r="B132" s="37" t="s">
        <v>352</v>
      </c>
      <c r="C132" s="37" t="s">
        <v>378</v>
      </c>
      <c r="D132" s="88" t="s">
        <v>89</v>
      </c>
      <c r="E132" s="68">
        <v>3</v>
      </c>
      <c r="F132" s="37">
        <v>2</v>
      </c>
      <c r="G132" s="37">
        <v>3</v>
      </c>
      <c r="H132" s="37">
        <v>2</v>
      </c>
      <c r="I132" s="37">
        <v>3</v>
      </c>
      <c r="J132" s="94" t="str">
        <f t="shared" si="9"/>
        <v>Med</v>
      </c>
      <c r="K132" s="96" t="s">
        <v>278</v>
      </c>
      <c r="L132" s="69" t="s">
        <v>372</v>
      </c>
      <c r="M132" s="68">
        <v>1</v>
      </c>
      <c r="N132" s="37">
        <v>2</v>
      </c>
      <c r="O132" s="37">
        <v>2</v>
      </c>
      <c r="P132" s="37">
        <v>2</v>
      </c>
      <c r="Q132" s="104">
        <v>1</v>
      </c>
      <c r="R132" s="94" t="str">
        <f t="shared" si="8"/>
        <v>Low</v>
      </c>
      <c r="S132" s="101" t="s">
        <v>204</v>
      </c>
      <c r="T132" s="69" t="s">
        <v>167</v>
      </c>
      <c r="V132" s="2"/>
      <c r="W132" s="2"/>
      <c r="X132" s="2"/>
      <c r="Y132" s="2"/>
      <c r="Z132" s="2"/>
    </row>
    <row r="133" spans="1:26" ht="59.25" customHeight="1">
      <c r="A133" s="164" t="s">
        <v>379</v>
      </c>
      <c r="B133" s="46" t="s">
        <v>345</v>
      </c>
      <c r="C133" s="62" t="s">
        <v>380</v>
      </c>
      <c r="D133" s="178" t="s">
        <v>344</v>
      </c>
      <c r="E133" s="63">
        <v>3</v>
      </c>
      <c r="F133" s="46">
        <v>4</v>
      </c>
      <c r="G133" s="46">
        <v>3</v>
      </c>
      <c r="H133" s="46">
        <v>1</v>
      </c>
      <c r="I133" s="46">
        <v>1</v>
      </c>
      <c r="J133" s="94" t="str">
        <f t="shared" si="9"/>
        <v>High</v>
      </c>
      <c r="K133" s="96" t="s">
        <v>278</v>
      </c>
      <c r="L133" s="108" t="s">
        <v>629</v>
      </c>
      <c r="M133" s="61">
        <v>1</v>
      </c>
      <c r="N133" s="46">
        <v>2</v>
      </c>
      <c r="O133" s="46">
        <v>2</v>
      </c>
      <c r="P133" s="46">
        <v>1</v>
      </c>
      <c r="Q133" s="112">
        <v>1</v>
      </c>
      <c r="R133" s="94" t="str">
        <f t="shared" si="8"/>
        <v>Low</v>
      </c>
      <c r="S133" s="99" t="s">
        <v>169</v>
      </c>
      <c r="T133" s="69" t="s">
        <v>167</v>
      </c>
      <c r="V133" s="2"/>
      <c r="W133" s="2"/>
      <c r="X133" s="85">
        <v>40261</v>
      </c>
      <c r="Y133" s="2"/>
      <c r="Z133" s="2"/>
    </row>
    <row r="134" spans="1:26" ht="53.25" customHeight="1">
      <c r="A134" s="77" t="s">
        <v>381</v>
      </c>
      <c r="B134" s="37" t="s">
        <v>352</v>
      </c>
      <c r="C134" s="37" t="s">
        <v>390</v>
      </c>
      <c r="D134" s="88" t="s">
        <v>382</v>
      </c>
      <c r="E134" s="68">
        <v>5</v>
      </c>
      <c r="F134" s="37">
        <v>3</v>
      </c>
      <c r="G134" s="37">
        <v>3</v>
      </c>
      <c r="H134" s="37">
        <v>4</v>
      </c>
      <c r="I134" s="37">
        <v>4</v>
      </c>
      <c r="J134" s="94" t="str">
        <f t="shared" si="9"/>
        <v>High</v>
      </c>
      <c r="K134" s="96" t="s">
        <v>278</v>
      </c>
      <c r="L134" s="69" t="s">
        <v>406</v>
      </c>
      <c r="M134" s="68">
        <v>1</v>
      </c>
      <c r="N134" s="37">
        <v>3</v>
      </c>
      <c r="O134" s="37">
        <v>3</v>
      </c>
      <c r="P134" s="37">
        <v>1</v>
      </c>
      <c r="Q134" s="104">
        <v>1</v>
      </c>
      <c r="R134" s="94" t="str">
        <f t="shared" si="8"/>
        <v>Low</v>
      </c>
      <c r="S134" s="101" t="s">
        <v>204</v>
      </c>
      <c r="T134" s="69" t="s">
        <v>167</v>
      </c>
      <c r="V134" s="2"/>
      <c r="W134" s="2"/>
      <c r="X134" s="85">
        <v>40261</v>
      </c>
      <c r="Y134" s="2"/>
      <c r="Z134" s="2"/>
    </row>
    <row r="135" spans="1:26" ht="29.25" customHeight="1">
      <c r="A135" s="77" t="s">
        <v>389</v>
      </c>
      <c r="B135" s="37" t="s">
        <v>6</v>
      </c>
      <c r="C135" s="37" t="s">
        <v>395</v>
      </c>
      <c r="D135" s="88" t="s">
        <v>339</v>
      </c>
      <c r="E135" s="68">
        <v>5</v>
      </c>
      <c r="F135" s="37">
        <v>3</v>
      </c>
      <c r="G135" s="37">
        <v>1</v>
      </c>
      <c r="H135" s="37">
        <v>1</v>
      </c>
      <c r="I135" s="37">
        <v>2</v>
      </c>
      <c r="J135" s="94" t="str">
        <f t="shared" si="9"/>
        <v>High</v>
      </c>
      <c r="K135" s="96" t="s">
        <v>278</v>
      </c>
      <c r="L135" s="69" t="s">
        <v>415</v>
      </c>
      <c r="M135" s="68">
        <v>1</v>
      </c>
      <c r="N135" s="37">
        <v>3</v>
      </c>
      <c r="O135" s="37">
        <v>1</v>
      </c>
      <c r="P135" s="37">
        <v>1</v>
      </c>
      <c r="Q135" s="104">
        <v>2</v>
      </c>
      <c r="R135" s="94" t="str">
        <f t="shared" si="8"/>
        <v>Low</v>
      </c>
      <c r="S135" s="101" t="s">
        <v>204</v>
      </c>
      <c r="T135" s="69" t="s">
        <v>167</v>
      </c>
      <c r="V135" s="2"/>
      <c r="W135" s="2"/>
      <c r="X135" s="85">
        <v>40261</v>
      </c>
      <c r="Y135" s="2"/>
      <c r="Z135" s="2"/>
    </row>
    <row r="136" spans="1:26" ht="40.5" customHeight="1">
      <c r="A136" s="164" t="s">
        <v>394</v>
      </c>
      <c r="B136" s="46" t="s">
        <v>266</v>
      </c>
      <c r="C136" s="46" t="s">
        <v>476</v>
      </c>
      <c r="D136" s="178" t="s">
        <v>334</v>
      </c>
      <c r="E136" s="63">
        <v>4</v>
      </c>
      <c r="F136" s="46">
        <v>2</v>
      </c>
      <c r="G136" s="46">
        <v>1</v>
      </c>
      <c r="H136" s="46">
        <v>1</v>
      </c>
      <c r="I136" s="46">
        <v>1</v>
      </c>
      <c r="J136" s="94" t="str">
        <f t="shared" si="9"/>
        <v>Med</v>
      </c>
      <c r="K136" s="100" t="s">
        <v>169</v>
      </c>
      <c r="L136" s="80" t="s">
        <v>489</v>
      </c>
      <c r="M136" s="61">
        <v>1</v>
      </c>
      <c r="N136" s="46">
        <v>2</v>
      </c>
      <c r="O136" s="46">
        <v>1</v>
      </c>
      <c r="P136" s="46">
        <v>1</v>
      </c>
      <c r="Q136" s="112">
        <v>1</v>
      </c>
      <c r="R136" s="94" t="str">
        <f t="shared" si="8"/>
        <v>Low</v>
      </c>
      <c r="S136" s="199" t="s">
        <v>169</v>
      </c>
      <c r="T136" s="69" t="s">
        <v>397</v>
      </c>
      <c r="V136" s="2"/>
      <c r="W136" s="2"/>
      <c r="X136" s="85">
        <v>40266</v>
      </c>
      <c r="Y136" s="2"/>
      <c r="Z136" s="2"/>
    </row>
    <row r="137" spans="1:26" ht="85.5" customHeight="1">
      <c r="A137" s="77" t="s">
        <v>401</v>
      </c>
      <c r="B137" s="37" t="s">
        <v>402</v>
      </c>
      <c r="C137" s="37" t="s">
        <v>403</v>
      </c>
      <c r="D137" s="88" t="s">
        <v>320</v>
      </c>
      <c r="E137" s="68">
        <v>2</v>
      </c>
      <c r="F137" s="37">
        <v>1</v>
      </c>
      <c r="G137" s="37">
        <v>4</v>
      </c>
      <c r="H137" s="37">
        <v>4</v>
      </c>
      <c r="I137" s="37">
        <v>3</v>
      </c>
      <c r="J137" s="94" t="str">
        <f t="shared" si="9"/>
        <v>Med</v>
      </c>
      <c r="K137" s="100" t="s">
        <v>169</v>
      </c>
      <c r="L137" s="69" t="s">
        <v>519</v>
      </c>
      <c r="M137" s="68">
        <v>1</v>
      </c>
      <c r="N137" s="37">
        <v>1</v>
      </c>
      <c r="O137" s="37">
        <v>4</v>
      </c>
      <c r="P137" s="37">
        <v>4</v>
      </c>
      <c r="Q137" s="104">
        <v>3</v>
      </c>
      <c r="R137" s="94" t="str">
        <f t="shared" si="8"/>
        <v>Low</v>
      </c>
      <c r="S137" s="199" t="s">
        <v>204</v>
      </c>
      <c r="T137" s="69" t="s">
        <v>167</v>
      </c>
      <c r="V137" s="2"/>
      <c r="W137" s="2"/>
      <c r="X137" s="2"/>
      <c r="Y137" s="2"/>
      <c r="Z137" s="2"/>
    </row>
    <row r="138" spans="1:26" ht="67.5" customHeight="1">
      <c r="A138" s="164" t="s">
        <v>407</v>
      </c>
      <c r="B138" s="46" t="s">
        <v>354</v>
      </c>
      <c r="C138" s="46" t="s">
        <v>483</v>
      </c>
      <c r="D138" s="178" t="s">
        <v>332</v>
      </c>
      <c r="E138" s="63">
        <v>4</v>
      </c>
      <c r="F138" s="46">
        <v>5</v>
      </c>
      <c r="G138" s="46">
        <v>4</v>
      </c>
      <c r="H138" s="46">
        <v>4</v>
      </c>
      <c r="I138" s="46">
        <v>3</v>
      </c>
      <c r="J138" s="94" t="str">
        <f t="shared" si="9"/>
        <v>High</v>
      </c>
      <c r="K138" s="96" t="s">
        <v>278</v>
      </c>
      <c r="L138" s="80" t="s">
        <v>449</v>
      </c>
      <c r="M138" s="61">
        <v>1</v>
      </c>
      <c r="N138" s="46">
        <v>1</v>
      </c>
      <c r="O138" s="46">
        <v>3</v>
      </c>
      <c r="P138" s="46">
        <v>3</v>
      </c>
      <c r="Q138" s="112">
        <v>3</v>
      </c>
      <c r="R138" s="94" t="str">
        <f t="shared" si="8"/>
        <v>Low</v>
      </c>
      <c r="S138" s="199" t="s">
        <v>169</v>
      </c>
      <c r="T138" s="69" t="s">
        <v>397</v>
      </c>
      <c r="V138" s="2"/>
      <c r="W138" s="2"/>
      <c r="X138" s="2"/>
      <c r="Y138" s="2"/>
      <c r="Z138" s="2"/>
    </row>
    <row r="139" spans="1:26" ht="72" customHeight="1">
      <c r="A139" s="77" t="s">
        <v>408</v>
      </c>
      <c r="B139" s="37" t="s">
        <v>410</v>
      </c>
      <c r="C139" s="37" t="s">
        <v>411</v>
      </c>
      <c r="D139" s="88" t="s">
        <v>320</v>
      </c>
      <c r="E139" s="68">
        <v>3</v>
      </c>
      <c r="F139" s="37">
        <v>2</v>
      </c>
      <c r="G139" s="37">
        <v>2</v>
      </c>
      <c r="H139" s="37">
        <v>3</v>
      </c>
      <c r="I139" s="37">
        <v>3</v>
      </c>
      <c r="J139" s="94" t="str">
        <f t="shared" si="9"/>
        <v>Med</v>
      </c>
      <c r="K139" s="100" t="s">
        <v>169</v>
      </c>
      <c r="L139" s="69" t="s">
        <v>536</v>
      </c>
      <c r="M139" s="68">
        <v>1</v>
      </c>
      <c r="N139" s="37">
        <v>2</v>
      </c>
      <c r="O139" s="37">
        <v>2</v>
      </c>
      <c r="P139" s="37">
        <v>3</v>
      </c>
      <c r="Q139" s="104">
        <v>3</v>
      </c>
      <c r="R139" s="94" t="str">
        <f t="shared" si="8"/>
        <v>Low</v>
      </c>
      <c r="S139" s="101" t="s">
        <v>204</v>
      </c>
      <c r="T139" s="159" t="s">
        <v>397</v>
      </c>
      <c r="V139" s="2"/>
      <c r="W139" s="2"/>
      <c r="X139" s="2"/>
      <c r="Y139" s="2"/>
      <c r="Z139" s="2"/>
    </row>
    <row r="140" spans="1:26" ht="109.5" customHeight="1">
      <c r="A140" s="77" t="s">
        <v>409</v>
      </c>
      <c r="B140" s="37" t="s">
        <v>410</v>
      </c>
      <c r="C140" s="37" t="s">
        <v>412</v>
      </c>
      <c r="D140" s="88" t="s">
        <v>320</v>
      </c>
      <c r="E140" s="68">
        <v>3</v>
      </c>
      <c r="F140" s="37">
        <v>3</v>
      </c>
      <c r="G140" s="37">
        <v>2</v>
      </c>
      <c r="H140" s="37">
        <v>3</v>
      </c>
      <c r="I140" s="37">
        <v>3</v>
      </c>
      <c r="J140" s="94" t="str">
        <f t="shared" si="9"/>
        <v>Med</v>
      </c>
      <c r="K140" s="100" t="s">
        <v>169</v>
      </c>
      <c r="L140" s="69" t="s">
        <v>537</v>
      </c>
      <c r="M140" s="68">
        <v>1</v>
      </c>
      <c r="N140" s="37">
        <v>3</v>
      </c>
      <c r="O140" s="37">
        <v>2</v>
      </c>
      <c r="P140" s="37">
        <v>3</v>
      </c>
      <c r="Q140" s="104">
        <v>3</v>
      </c>
      <c r="R140" s="94" t="str">
        <f t="shared" ref="R140:R171" si="10">IF((MAX(N140:Q140)*M140)&lt;5,"Low",IF((MAX(N140:Q140)*M140)&gt;10,"High","Med"))</f>
        <v>Low</v>
      </c>
      <c r="S140" s="101" t="s">
        <v>204</v>
      </c>
      <c r="T140" s="69" t="s">
        <v>167</v>
      </c>
      <c r="V140" s="2"/>
      <c r="W140" s="2"/>
      <c r="X140" s="2"/>
      <c r="Y140" s="2"/>
      <c r="Z140" s="2"/>
    </row>
    <row r="141" spans="1:26" ht="36">
      <c r="A141" s="77" t="s">
        <v>416</v>
      </c>
      <c r="B141" s="37" t="s">
        <v>345</v>
      </c>
      <c r="C141" s="37" t="s">
        <v>421</v>
      </c>
      <c r="D141" s="88" t="s">
        <v>89</v>
      </c>
      <c r="E141" s="68">
        <v>3</v>
      </c>
      <c r="F141" s="37">
        <v>2</v>
      </c>
      <c r="G141" s="37">
        <v>3</v>
      </c>
      <c r="H141" s="37">
        <v>3</v>
      </c>
      <c r="I141" s="37">
        <v>3</v>
      </c>
      <c r="J141" s="94" t="str">
        <f t="shared" si="9"/>
        <v>Med</v>
      </c>
      <c r="K141" s="100" t="s">
        <v>169</v>
      </c>
      <c r="L141" s="69" t="s">
        <v>558</v>
      </c>
      <c r="M141" s="68">
        <v>1</v>
      </c>
      <c r="N141" s="37">
        <v>2</v>
      </c>
      <c r="O141" s="37">
        <v>3</v>
      </c>
      <c r="P141" s="37">
        <v>3</v>
      </c>
      <c r="Q141" s="104">
        <v>3</v>
      </c>
      <c r="R141" s="94" t="str">
        <f t="shared" si="10"/>
        <v>Low</v>
      </c>
      <c r="S141" s="101" t="s">
        <v>204</v>
      </c>
      <c r="T141" s="68" t="s">
        <v>397</v>
      </c>
      <c r="V141" s="2"/>
      <c r="W141" s="2"/>
      <c r="X141" s="2"/>
      <c r="Y141" s="2"/>
      <c r="Z141" s="2"/>
    </row>
    <row r="142" spans="1:26" ht="69.75" customHeight="1">
      <c r="A142" s="164" t="s">
        <v>417</v>
      </c>
      <c r="B142" s="46" t="s">
        <v>345</v>
      </c>
      <c r="C142" s="53" t="s">
        <v>422</v>
      </c>
      <c r="D142" s="178" t="s">
        <v>324</v>
      </c>
      <c r="E142" s="63">
        <v>3</v>
      </c>
      <c r="F142" s="46">
        <v>3</v>
      </c>
      <c r="G142" s="46">
        <v>3</v>
      </c>
      <c r="H142" s="46">
        <v>3</v>
      </c>
      <c r="I142" s="46">
        <v>3</v>
      </c>
      <c r="J142" s="94" t="str">
        <f t="shared" si="9"/>
        <v>Med</v>
      </c>
      <c r="K142" s="100" t="s">
        <v>169</v>
      </c>
      <c r="L142" s="108" t="s">
        <v>750</v>
      </c>
      <c r="M142" s="63">
        <v>1</v>
      </c>
      <c r="N142" s="46">
        <v>2</v>
      </c>
      <c r="O142" s="46">
        <v>2</v>
      </c>
      <c r="P142" s="46">
        <v>3</v>
      </c>
      <c r="Q142" s="112">
        <v>3</v>
      </c>
      <c r="R142" s="94" t="str">
        <f t="shared" si="10"/>
        <v>Low</v>
      </c>
      <c r="S142" s="100" t="s">
        <v>169</v>
      </c>
      <c r="T142" s="66"/>
      <c r="V142" s="2"/>
      <c r="W142" s="2"/>
      <c r="X142" s="2"/>
      <c r="Y142" s="2"/>
      <c r="Z142" s="2"/>
    </row>
    <row r="143" spans="1:26" ht="60">
      <c r="A143" s="77" t="s">
        <v>418</v>
      </c>
      <c r="B143" s="37" t="s">
        <v>425</v>
      </c>
      <c r="C143" s="37" t="s">
        <v>426</v>
      </c>
      <c r="D143" s="88" t="s">
        <v>324</v>
      </c>
      <c r="E143" s="68">
        <v>3</v>
      </c>
      <c r="F143" s="37">
        <v>4</v>
      </c>
      <c r="G143" s="37">
        <v>5</v>
      </c>
      <c r="H143" s="37">
        <v>5</v>
      </c>
      <c r="I143" s="37">
        <v>4</v>
      </c>
      <c r="J143" s="94" t="str">
        <f t="shared" si="9"/>
        <v>High</v>
      </c>
      <c r="K143" s="96" t="s">
        <v>278</v>
      </c>
      <c r="L143" s="69" t="s">
        <v>527</v>
      </c>
      <c r="M143" s="68">
        <v>1</v>
      </c>
      <c r="N143" s="37">
        <v>4</v>
      </c>
      <c r="O143" s="37">
        <v>1</v>
      </c>
      <c r="P143" s="37">
        <v>1</v>
      </c>
      <c r="Q143" s="104">
        <v>4</v>
      </c>
      <c r="R143" s="94" t="str">
        <f t="shared" si="10"/>
        <v>Low</v>
      </c>
      <c r="S143" s="101" t="s">
        <v>204</v>
      </c>
      <c r="T143" s="156" t="s">
        <v>397</v>
      </c>
      <c r="V143" s="2"/>
      <c r="W143" s="2"/>
      <c r="X143" s="2"/>
      <c r="Y143" s="2"/>
      <c r="Z143" s="2"/>
    </row>
    <row r="144" spans="1:26" ht="36">
      <c r="A144" s="77" t="s">
        <v>419</v>
      </c>
      <c r="B144" s="37" t="s">
        <v>425</v>
      </c>
      <c r="C144" s="37" t="s">
        <v>423</v>
      </c>
      <c r="D144" s="88" t="s">
        <v>324</v>
      </c>
      <c r="E144" s="68">
        <v>2</v>
      </c>
      <c r="F144" s="37">
        <v>3</v>
      </c>
      <c r="G144" s="37">
        <v>5</v>
      </c>
      <c r="H144" s="37">
        <v>3</v>
      </c>
      <c r="I144" s="37">
        <v>3</v>
      </c>
      <c r="J144" s="94" t="str">
        <f t="shared" si="9"/>
        <v>Med</v>
      </c>
      <c r="K144" s="100" t="s">
        <v>169</v>
      </c>
      <c r="L144" s="69" t="s">
        <v>529</v>
      </c>
      <c r="M144" s="68">
        <v>1</v>
      </c>
      <c r="N144" s="37">
        <v>3</v>
      </c>
      <c r="O144" s="37">
        <v>1</v>
      </c>
      <c r="P144" s="37">
        <v>3</v>
      </c>
      <c r="Q144" s="104">
        <v>3</v>
      </c>
      <c r="R144" s="94" t="str">
        <f t="shared" si="10"/>
        <v>Low</v>
      </c>
      <c r="S144" s="101" t="s">
        <v>204</v>
      </c>
      <c r="T144" s="156" t="s">
        <v>397</v>
      </c>
      <c r="V144" s="2"/>
      <c r="W144" s="2"/>
      <c r="X144" s="2"/>
      <c r="Y144" s="2"/>
      <c r="Z144" s="2"/>
    </row>
    <row r="145" spans="1:26" ht="36">
      <c r="A145" s="164" t="s">
        <v>429</v>
      </c>
      <c r="B145" s="46" t="s">
        <v>425</v>
      </c>
      <c r="C145" s="172" t="s">
        <v>669</v>
      </c>
      <c r="D145" s="178" t="s">
        <v>324</v>
      </c>
      <c r="E145" s="63">
        <v>3</v>
      </c>
      <c r="F145" s="46">
        <v>3</v>
      </c>
      <c r="G145" s="46">
        <v>3</v>
      </c>
      <c r="H145" s="46">
        <v>3</v>
      </c>
      <c r="I145" s="46">
        <v>3</v>
      </c>
      <c r="J145" s="94" t="str">
        <f t="shared" si="9"/>
        <v>Med</v>
      </c>
      <c r="K145" s="100" t="s">
        <v>169</v>
      </c>
      <c r="L145" s="108" t="s">
        <v>730</v>
      </c>
      <c r="M145" s="63">
        <v>1</v>
      </c>
      <c r="N145" s="46">
        <v>3</v>
      </c>
      <c r="O145" s="46">
        <v>3</v>
      </c>
      <c r="P145" s="46">
        <v>3</v>
      </c>
      <c r="Q145" s="112">
        <v>3</v>
      </c>
      <c r="R145" s="94" t="str">
        <f t="shared" si="10"/>
        <v>Low</v>
      </c>
      <c r="S145" s="101" t="s">
        <v>204</v>
      </c>
      <c r="T145" s="66" t="s">
        <v>167</v>
      </c>
      <c r="V145" s="2"/>
      <c r="W145" s="2"/>
      <c r="X145" s="2"/>
      <c r="Y145" s="2"/>
      <c r="Z145" s="2"/>
    </row>
    <row r="146" spans="1:26" ht="53.25" customHeight="1">
      <c r="A146" s="77" t="s">
        <v>420</v>
      </c>
      <c r="B146" s="37" t="s">
        <v>345</v>
      </c>
      <c r="C146" s="37" t="s">
        <v>424</v>
      </c>
      <c r="D146" s="88" t="s">
        <v>344</v>
      </c>
      <c r="E146" s="68">
        <v>2</v>
      </c>
      <c r="F146" s="37">
        <v>4</v>
      </c>
      <c r="G146" s="37">
        <v>2</v>
      </c>
      <c r="H146" s="37">
        <v>3</v>
      </c>
      <c r="I146" s="37">
        <v>4</v>
      </c>
      <c r="J146" s="94" t="str">
        <f t="shared" si="9"/>
        <v>Med</v>
      </c>
      <c r="K146" s="100" t="s">
        <v>169</v>
      </c>
      <c r="L146" s="68" t="s">
        <v>559</v>
      </c>
      <c r="M146" s="37">
        <v>1</v>
      </c>
      <c r="N146" s="37">
        <v>4</v>
      </c>
      <c r="O146" s="37">
        <v>2</v>
      </c>
      <c r="P146" s="104">
        <v>3</v>
      </c>
      <c r="Q146" s="104">
        <v>4</v>
      </c>
      <c r="R146" s="94" t="str">
        <f t="shared" si="10"/>
        <v>Low</v>
      </c>
      <c r="S146" s="101" t="s">
        <v>204</v>
      </c>
      <c r="T146" s="68" t="s">
        <v>397</v>
      </c>
      <c r="V146" s="2"/>
      <c r="W146" s="2"/>
      <c r="X146" s="2"/>
      <c r="Y146" s="2"/>
      <c r="Z146" s="2"/>
    </row>
    <row r="147" spans="1:26" ht="51.75" customHeight="1">
      <c r="A147" s="164" t="s">
        <v>430</v>
      </c>
      <c r="B147" s="46" t="s">
        <v>465</v>
      </c>
      <c r="C147" s="82" t="s">
        <v>428</v>
      </c>
      <c r="D147" s="178" t="s">
        <v>427</v>
      </c>
      <c r="E147" s="63">
        <v>3</v>
      </c>
      <c r="F147" s="46">
        <v>3</v>
      </c>
      <c r="G147" s="46">
        <v>3</v>
      </c>
      <c r="H147" s="46">
        <v>3</v>
      </c>
      <c r="I147" s="46">
        <v>3</v>
      </c>
      <c r="J147" s="94" t="str">
        <f t="shared" si="9"/>
        <v>Med</v>
      </c>
      <c r="K147" s="100" t="s">
        <v>169</v>
      </c>
      <c r="L147" s="108" t="s">
        <v>751</v>
      </c>
      <c r="M147" s="63">
        <v>1</v>
      </c>
      <c r="N147" s="46">
        <v>3</v>
      </c>
      <c r="O147" s="46">
        <v>3</v>
      </c>
      <c r="P147" s="46">
        <v>3</v>
      </c>
      <c r="Q147" s="112">
        <v>3</v>
      </c>
      <c r="R147" s="94" t="str">
        <f t="shared" si="10"/>
        <v>Low</v>
      </c>
      <c r="S147" s="100" t="s">
        <v>169</v>
      </c>
      <c r="T147" s="66"/>
      <c r="V147" s="2"/>
      <c r="W147" s="2"/>
      <c r="X147" s="2"/>
      <c r="Y147" s="2"/>
      <c r="Z147" s="2"/>
    </row>
    <row r="148" spans="1:26" ht="24">
      <c r="A148" s="77" t="s">
        <v>431</v>
      </c>
      <c r="B148" s="37" t="s">
        <v>348</v>
      </c>
      <c r="C148" s="37" t="s">
        <v>432</v>
      </c>
      <c r="D148" s="88" t="s">
        <v>344</v>
      </c>
      <c r="E148" s="68">
        <v>3</v>
      </c>
      <c r="F148" s="37">
        <v>2</v>
      </c>
      <c r="G148" s="37">
        <v>3</v>
      </c>
      <c r="H148" s="37">
        <v>1</v>
      </c>
      <c r="I148" s="37">
        <v>4</v>
      </c>
      <c r="J148" s="94" t="str">
        <f t="shared" si="9"/>
        <v>High</v>
      </c>
      <c r="K148" s="96" t="s">
        <v>278</v>
      </c>
      <c r="L148" s="68" t="s">
        <v>516</v>
      </c>
      <c r="M148" s="37">
        <v>1</v>
      </c>
      <c r="N148" s="37">
        <v>2</v>
      </c>
      <c r="O148" s="37">
        <v>3</v>
      </c>
      <c r="P148" s="104">
        <v>1</v>
      </c>
      <c r="Q148" s="104">
        <v>4</v>
      </c>
      <c r="R148" s="94" t="str">
        <f t="shared" si="10"/>
        <v>Low</v>
      </c>
      <c r="S148" s="101" t="s">
        <v>204</v>
      </c>
      <c r="T148" s="68" t="s">
        <v>397</v>
      </c>
      <c r="V148" s="2"/>
      <c r="W148" s="2"/>
      <c r="X148" s="2"/>
      <c r="Y148" s="2"/>
      <c r="Z148" s="2"/>
    </row>
    <row r="149" spans="1:26" ht="36">
      <c r="A149" s="164" t="s">
        <v>434</v>
      </c>
      <c r="B149" s="46" t="s">
        <v>196</v>
      </c>
      <c r="C149" s="82" t="s">
        <v>435</v>
      </c>
      <c r="D149" s="178" t="s">
        <v>343</v>
      </c>
      <c r="E149" s="63">
        <v>3</v>
      </c>
      <c r="F149" s="46">
        <v>2</v>
      </c>
      <c r="G149" s="46">
        <v>3</v>
      </c>
      <c r="H149" s="46">
        <v>1</v>
      </c>
      <c r="I149" s="46">
        <v>3</v>
      </c>
      <c r="J149" s="94" t="str">
        <f t="shared" si="9"/>
        <v>Med</v>
      </c>
      <c r="K149" s="101" t="s">
        <v>169</v>
      </c>
      <c r="L149" s="108" t="s">
        <v>630</v>
      </c>
      <c r="M149" s="63">
        <v>1</v>
      </c>
      <c r="N149" s="46">
        <v>2</v>
      </c>
      <c r="O149" s="46">
        <v>3</v>
      </c>
      <c r="P149" s="46">
        <v>1</v>
      </c>
      <c r="Q149" s="112">
        <v>3</v>
      </c>
      <c r="R149" s="94" t="str">
        <f t="shared" si="10"/>
        <v>Low</v>
      </c>
      <c r="S149" s="101" t="s">
        <v>169</v>
      </c>
      <c r="T149" s="68" t="s">
        <v>397</v>
      </c>
      <c r="V149" s="2"/>
      <c r="W149" s="2"/>
      <c r="X149" s="2"/>
      <c r="Y149" s="2"/>
      <c r="Z149" s="2"/>
    </row>
    <row r="150" spans="1:26" ht="68.25" customHeight="1">
      <c r="A150" s="118" t="s">
        <v>441</v>
      </c>
      <c r="B150" s="119" t="s">
        <v>352</v>
      </c>
      <c r="C150" s="119" t="s">
        <v>478</v>
      </c>
      <c r="D150" s="175" t="s">
        <v>438</v>
      </c>
      <c r="E150" s="120">
        <v>5</v>
      </c>
      <c r="F150" s="119">
        <v>1</v>
      </c>
      <c r="G150" s="119">
        <v>3</v>
      </c>
      <c r="H150" s="119">
        <v>5</v>
      </c>
      <c r="I150" s="119">
        <v>4</v>
      </c>
      <c r="J150" s="94" t="str">
        <f t="shared" si="9"/>
        <v>High</v>
      </c>
      <c r="K150" s="96" t="s">
        <v>278</v>
      </c>
      <c r="L150" s="119" t="s">
        <v>477</v>
      </c>
      <c r="M150" s="120">
        <v>1</v>
      </c>
      <c r="N150" s="119">
        <v>1</v>
      </c>
      <c r="O150" s="119">
        <v>3</v>
      </c>
      <c r="P150" s="119">
        <v>1</v>
      </c>
      <c r="Q150" s="119">
        <v>1</v>
      </c>
      <c r="R150" s="94" t="str">
        <f t="shared" si="10"/>
        <v>Low</v>
      </c>
      <c r="S150" s="99" t="s">
        <v>204</v>
      </c>
      <c r="T150" s="68" t="s">
        <v>397</v>
      </c>
      <c r="V150" s="2"/>
      <c r="W150" s="2"/>
      <c r="X150" s="2"/>
      <c r="Y150" s="2"/>
      <c r="Z150" s="2"/>
    </row>
    <row r="151" spans="1:26" ht="36">
      <c r="A151" s="118" t="s">
        <v>442</v>
      </c>
      <c r="B151" s="119" t="s">
        <v>352</v>
      </c>
      <c r="C151" s="119" t="s">
        <v>439</v>
      </c>
      <c r="D151" s="175" t="s">
        <v>304</v>
      </c>
      <c r="E151" s="120">
        <v>4</v>
      </c>
      <c r="F151" s="119">
        <v>1</v>
      </c>
      <c r="G151" s="119">
        <v>3</v>
      </c>
      <c r="H151" s="119">
        <v>2</v>
      </c>
      <c r="I151" s="119">
        <v>2</v>
      </c>
      <c r="J151" s="94" t="str">
        <f t="shared" si="9"/>
        <v>High</v>
      </c>
      <c r="K151" s="96" t="s">
        <v>278</v>
      </c>
      <c r="L151" s="119" t="s">
        <v>524</v>
      </c>
      <c r="M151" s="120">
        <v>1</v>
      </c>
      <c r="N151" s="119">
        <v>1</v>
      </c>
      <c r="O151" s="119">
        <v>1</v>
      </c>
      <c r="P151" s="119">
        <v>2</v>
      </c>
      <c r="Q151" s="119">
        <v>3</v>
      </c>
      <c r="R151" s="94" t="str">
        <f t="shared" si="10"/>
        <v>Low</v>
      </c>
      <c r="S151" s="101" t="s">
        <v>204</v>
      </c>
      <c r="T151" s="68" t="s">
        <v>397</v>
      </c>
      <c r="V151" s="2"/>
      <c r="W151" s="2"/>
      <c r="X151" s="2"/>
      <c r="Y151" s="2"/>
      <c r="Z151" s="2"/>
    </row>
    <row r="152" spans="1:26" ht="42.75" customHeight="1">
      <c r="A152" s="118" t="s">
        <v>443</v>
      </c>
      <c r="B152" s="119" t="s">
        <v>352</v>
      </c>
      <c r="C152" s="119" t="s">
        <v>452</v>
      </c>
      <c r="D152" s="175" t="s">
        <v>440</v>
      </c>
      <c r="E152" s="120">
        <v>5</v>
      </c>
      <c r="F152" s="119">
        <v>1</v>
      </c>
      <c r="G152" s="119">
        <v>4</v>
      </c>
      <c r="H152" s="119">
        <v>1</v>
      </c>
      <c r="I152" s="119">
        <v>3</v>
      </c>
      <c r="J152" s="94" t="str">
        <f t="shared" si="9"/>
        <v>High</v>
      </c>
      <c r="K152" s="96" t="s">
        <v>278</v>
      </c>
      <c r="L152" s="119" t="s">
        <v>517</v>
      </c>
      <c r="M152" s="120">
        <v>1</v>
      </c>
      <c r="N152" s="119">
        <v>1</v>
      </c>
      <c r="O152" s="119">
        <v>4</v>
      </c>
      <c r="P152" s="119">
        <v>1</v>
      </c>
      <c r="Q152" s="119">
        <v>3</v>
      </c>
      <c r="R152" s="94" t="str">
        <f t="shared" si="10"/>
        <v>Low</v>
      </c>
      <c r="S152" s="99" t="s">
        <v>204</v>
      </c>
      <c r="T152" s="120" t="s">
        <v>397</v>
      </c>
      <c r="V152" s="2"/>
      <c r="W152" s="2"/>
      <c r="X152" s="2"/>
      <c r="Y152" s="2"/>
      <c r="Z152" s="2"/>
    </row>
    <row r="153" spans="1:26" ht="45.75" customHeight="1">
      <c r="A153" s="51" t="s">
        <v>444</v>
      </c>
      <c r="B153" s="65" t="s">
        <v>348</v>
      </c>
      <c r="C153" s="62" t="s">
        <v>445</v>
      </c>
      <c r="D153" s="176" t="s">
        <v>344</v>
      </c>
      <c r="E153" s="66">
        <v>3</v>
      </c>
      <c r="F153" s="65">
        <v>4</v>
      </c>
      <c r="G153" s="65">
        <v>4</v>
      </c>
      <c r="H153" s="65">
        <v>3</v>
      </c>
      <c r="I153" s="65">
        <v>5</v>
      </c>
      <c r="J153" s="94" t="str">
        <f t="shared" si="9"/>
        <v>High</v>
      </c>
      <c r="K153" s="96" t="s">
        <v>278</v>
      </c>
      <c r="L153" s="189" t="s">
        <v>631</v>
      </c>
      <c r="M153" s="66">
        <v>1</v>
      </c>
      <c r="N153" s="65">
        <v>4</v>
      </c>
      <c r="O153" s="65">
        <v>1</v>
      </c>
      <c r="P153" s="65">
        <v>3</v>
      </c>
      <c r="Q153" s="113">
        <v>1</v>
      </c>
      <c r="R153" s="94" t="str">
        <f t="shared" si="10"/>
        <v>Low</v>
      </c>
      <c r="S153" s="99" t="s">
        <v>169</v>
      </c>
      <c r="T153" s="120" t="s">
        <v>397</v>
      </c>
      <c r="V153" s="2"/>
      <c r="W153" s="2"/>
      <c r="X153" s="2"/>
      <c r="Y153" s="2"/>
      <c r="Z153" s="2"/>
    </row>
    <row r="154" spans="1:26" ht="54.75" customHeight="1">
      <c r="A154" s="51" t="s">
        <v>446</v>
      </c>
      <c r="B154" s="65" t="s">
        <v>348</v>
      </c>
      <c r="C154" s="62" t="s">
        <v>453</v>
      </c>
      <c r="D154" s="176" t="s">
        <v>89</v>
      </c>
      <c r="E154" s="66">
        <v>3</v>
      </c>
      <c r="F154" s="65">
        <v>4</v>
      </c>
      <c r="G154" s="65">
        <v>4</v>
      </c>
      <c r="H154" s="65">
        <v>3</v>
      </c>
      <c r="I154" s="65">
        <v>5</v>
      </c>
      <c r="J154" s="94" t="str">
        <f t="shared" si="9"/>
        <v>High</v>
      </c>
      <c r="K154" s="96" t="s">
        <v>278</v>
      </c>
      <c r="L154" s="190" t="s">
        <v>518</v>
      </c>
      <c r="M154" s="66">
        <v>1</v>
      </c>
      <c r="N154" s="65">
        <v>3</v>
      </c>
      <c r="O154" s="65">
        <v>3</v>
      </c>
      <c r="P154" s="65">
        <v>1</v>
      </c>
      <c r="Q154" s="113">
        <v>5</v>
      </c>
      <c r="R154" s="94" t="str">
        <f t="shared" si="10"/>
        <v>Med</v>
      </c>
      <c r="S154" s="99" t="s">
        <v>169</v>
      </c>
      <c r="T154" s="66"/>
      <c r="V154" s="2"/>
      <c r="W154" s="2"/>
      <c r="X154" s="2"/>
      <c r="Y154" s="2"/>
      <c r="Z154" s="2"/>
    </row>
    <row r="155" spans="1:26" ht="72.75" customHeight="1">
      <c r="A155" s="167" t="s">
        <v>456</v>
      </c>
      <c r="B155" s="170" t="s">
        <v>196</v>
      </c>
      <c r="C155" s="170" t="s">
        <v>458</v>
      </c>
      <c r="D155" s="180" t="s">
        <v>343</v>
      </c>
      <c r="E155" s="182">
        <v>5</v>
      </c>
      <c r="F155" s="170">
        <v>2</v>
      </c>
      <c r="G155" s="170">
        <v>3</v>
      </c>
      <c r="H155" s="170">
        <v>3</v>
      </c>
      <c r="I155" s="170">
        <v>3</v>
      </c>
      <c r="J155" s="94" t="str">
        <f t="shared" si="9"/>
        <v>High</v>
      </c>
      <c r="K155" s="96" t="s">
        <v>278</v>
      </c>
      <c r="L155" s="170" t="s">
        <v>617</v>
      </c>
      <c r="M155" s="182">
        <v>1</v>
      </c>
      <c r="N155" s="170">
        <v>2</v>
      </c>
      <c r="O155" s="170">
        <v>3</v>
      </c>
      <c r="P155" s="170">
        <v>3</v>
      </c>
      <c r="Q155" s="170">
        <v>3</v>
      </c>
      <c r="R155" s="94" t="str">
        <f t="shared" si="10"/>
        <v>Low</v>
      </c>
      <c r="S155" s="99" t="s">
        <v>204</v>
      </c>
      <c r="T155" s="170" t="s">
        <v>397</v>
      </c>
      <c r="V155" s="2"/>
      <c r="W155" s="2"/>
      <c r="X155" s="2"/>
      <c r="Y155" s="2"/>
      <c r="Z155" s="2"/>
    </row>
    <row r="156" spans="1:26" ht="45" customHeight="1">
      <c r="A156" s="51" t="s">
        <v>457</v>
      </c>
      <c r="B156" s="65" t="s">
        <v>196</v>
      </c>
      <c r="C156" s="54" t="s">
        <v>459</v>
      </c>
      <c r="D156" s="178" t="s">
        <v>460</v>
      </c>
      <c r="E156" s="66">
        <v>5</v>
      </c>
      <c r="F156" s="65">
        <v>2</v>
      </c>
      <c r="G156" s="65">
        <v>3</v>
      </c>
      <c r="H156" s="65">
        <v>3</v>
      </c>
      <c r="I156" s="65">
        <v>3</v>
      </c>
      <c r="J156" s="94" t="str">
        <f t="shared" si="9"/>
        <v>High</v>
      </c>
      <c r="K156" s="186" t="s">
        <v>278</v>
      </c>
      <c r="L156" s="176" t="s">
        <v>632</v>
      </c>
      <c r="M156" s="66">
        <v>1</v>
      </c>
      <c r="N156" s="65">
        <v>2</v>
      </c>
      <c r="O156" s="65">
        <v>2</v>
      </c>
      <c r="P156" s="65">
        <v>3</v>
      </c>
      <c r="Q156" s="113">
        <v>3</v>
      </c>
      <c r="R156" s="94" t="str">
        <f t="shared" si="10"/>
        <v>Low</v>
      </c>
      <c r="S156" s="99" t="s">
        <v>169</v>
      </c>
      <c r="T156" s="170" t="s">
        <v>397</v>
      </c>
    </row>
    <row r="157" spans="1:26" ht="70" customHeight="1">
      <c r="A157" s="51" t="s">
        <v>462</v>
      </c>
      <c r="B157" s="65" t="s">
        <v>463</v>
      </c>
      <c r="C157" s="54" t="s">
        <v>464</v>
      </c>
      <c r="D157" s="178" t="s">
        <v>427</v>
      </c>
      <c r="E157" s="66">
        <v>3</v>
      </c>
      <c r="F157" s="65">
        <v>2</v>
      </c>
      <c r="G157" s="65">
        <v>2</v>
      </c>
      <c r="H157" s="65">
        <v>2</v>
      </c>
      <c r="I157" s="65">
        <v>3</v>
      </c>
      <c r="J157" s="94" t="str">
        <f t="shared" si="9"/>
        <v>Med</v>
      </c>
      <c r="K157" s="99" t="s">
        <v>169</v>
      </c>
      <c r="L157" s="190" t="s">
        <v>490</v>
      </c>
      <c r="M157" s="66">
        <v>1</v>
      </c>
      <c r="N157" s="65">
        <v>2</v>
      </c>
      <c r="O157" s="65">
        <v>2</v>
      </c>
      <c r="P157" s="65">
        <v>3</v>
      </c>
      <c r="Q157" s="113">
        <v>3</v>
      </c>
      <c r="R157" s="94" t="str">
        <f t="shared" si="10"/>
        <v>Low</v>
      </c>
      <c r="S157" s="99" t="s">
        <v>169</v>
      </c>
      <c r="T157" s="170" t="s">
        <v>397</v>
      </c>
      <c r="V157" s="2"/>
      <c r="W157" s="2"/>
      <c r="X157" s="2"/>
      <c r="Y157" s="2"/>
      <c r="Z157" s="2"/>
    </row>
    <row r="158" spans="1:26" ht="36">
      <c r="A158" s="77" t="s">
        <v>466</v>
      </c>
      <c r="B158" s="37" t="s">
        <v>196</v>
      </c>
      <c r="C158" s="37" t="s">
        <v>467</v>
      </c>
      <c r="D158" s="88" t="s">
        <v>343</v>
      </c>
      <c r="E158" s="68">
        <v>5</v>
      </c>
      <c r="F158" s="37">
        <v>2</v>
      </c>
      <c r="G158" s="37">
        <v>3</v>
      </c>
      <c r="H158" s="37">
        <v>1</v>
      </c>
      <c r="I158" s="37">
        <v>2</v>
      </c>
      <c r="J158" s="94" t="str">
        <f t="shared" ref="J158:J189" si="11">IF((MAX(F158:I158)*E158)&lt;5,"Low",IF((MAX(F158:I158)*E158)&gt;10,"High","Med"))</f>
        <v>High</v>
      </c>
      <c r="K158" s="99" t="s">
        <v>169</v>
      </c>
      <c r="L158" s="69" t="s">
        <v>487</v>
      </c>
      <c r="M158" s="68">
        <v>1</v>
      </c>
      <c r="N158" s="37">
        <v>2</v>
      </c>
      <c r="O158" s="37">
        <v>3</v>
      </c>
      <c r="P158" s="37">
        <v>1</v>
      </c>
      <c r="Q158" s="104">
        <v>2</v>
      </c>
      <c r="R158" s="94" t="str">
        <f t="shared" si="10"/>
        <v>Low</v>
      </c>
      <c r="S158" s="99" t="s">
        <v>204</v>
      </c>
      <c r="T158" s="159" t="s">
        <v>397</v>
      </c>
      <c r="V158" s="2"/>
      <c r="W158" s="2"/>
      <c r="X158" s="2"/>
      <c r="Y158" s="2"/>
      <c r="Z158" s="2"/>
    </row>
    <row r="159" spans="1:26" ht="24">
      <c r="A159" s="77" t="s">
        <v>479</v>
      </c>
      <c r="B159" s="37" t="s">
        <v>352</v>
      </c>
      <c r="C159" s="37" t="s">
        <v>480</v>
      </c>
      <c r="D159" s="88" t="s">
        <v>481</v>
      </c>
      <c r="E159" s="68">
        <v>3</v>
      </c>
      <c r="F159" s="37">
        <v>2</v>
      </c>
      <c r="G159" s="37">
        <v>3</v>
      </c>
      <c r="H159" s="37">
        <v>2</v>
      </c>
      <c r="I159" s="37">
        <v>3</v>
      </c>
      <c r="J159" s="94" t="str">
        <f t="shared" si="11"/>
        <v>Med</v>
      </c>
      <c r="K159" s="99" t="s">
        <v>169</v>
      </c>
      <c r="L159" s="69" t="s">
        <v>550</v>
      </c>
      <c r="M159" s="68">
        <v>1</v>
      </c>
      <c r="N159" s="37">
        <v>2</v>
      </c>
      <c r="O159" s="37">
        <v>2</v>
      </c>
      <c r="P159" s="37">
        <v>2</v>
      </c>
      <c r="Q159" s="104">
        <v>2</v>
      </c>
      <c r="R159" s="94" t="str">
        <f t="shared" si="10"/>
        <v>Low</v>
      </c>
      <c r="S159" s="99" t="s">
        <v>204</v>
      </c>
      <c r="T159" s="159" t="s">
        <v>397</v>
      </c>
      <c r="V159" s="2"/>
      <c r="W159" s="2"/>
      <c r="X159" s="2"/>
      <c r="Y159" s="2"/>
      <c r="Z159" s="2"/>
    </row>
    <row r="160" spans="1:26" ht="49.5" customHeight="1">
      <c r="A160" s="77" t="s">
        <v>492</v>
      </c>
      <c r="B160" s="37" t="s">
        <v>348</v>
      </c>
      <c r="C160" s="37" t="s">
        <v>496</v>
      </c>
      <c r="D160" s="88" t="s">
        <v>89</v>
      </c>
      <c r="E160" s="68">
        <v>2</v>
      </c>
      <c r="F160" s="37">
        <v>3</v>
      </c>
      <c r="G160" s="37">
        <v>3</v>
      </c>
      <c r="H160" s="37">
        <v>1</v>
      </c>
      <c r="I160" s="37">
        <v>3</v>
      </c>
      <c r="J160" s="94" t="str">
        <f t="shared" si="11"/>
        <v>Med</v>
      </c>
      <c r="K160" s="99" t="s">
        <v>169</v>
      </c>
      <c r="L160" s="69" t="s">
        <v>560</v>
      </c>
      <c r="M160" s="68">
        <v>1</v>
      </c>
      <c r="N160" s="37">
        <v>2</v>
      </c>
      <c r="O160" s="37">
        <v>2</v>
      </c>
      <c r="P160" s="37">
        <v>2</v>
      </c>
      <c r="Q160" s="104">
        <v>2</v>
      </c>
      <c r="R160" s="94" t="str">
        <f t="shared" si="10"/>
        <v>Low</v>
      </c>
      <c r="S160" s="99" t="s">
        <v>204</v>
      </c>
      <c r="T160" s="159" t="s">
        <v>397</v>
      </c>
    </row>
    <row r="161" spans="1:255" ht="48">
      <c r="A161" s="51" t="s">
        <v>493</v>
      </c>
      <c r="B161" s="46" t="s">
        <v>348</v>
      </c>
      <c r="C161" s="51" t="s">
        <v>495</v>
      </c>
      <c r="D161" s="178" t="s">
        <v>166</v>
      </c>
      <c r="E161" s="66">
        <v>3</v>
      </c>
      <c r="F161" s="65">
        <v>3</v>
      </c>
      <c r="G161" s="65">
        <v>3</v>
      </c>
      <c r="H161" s="65">
        <v>1</v>
      </c>
      <c r="I161" s="65">
        <v>3</v>
      </c>
      <c r="J161" s="94" t="str">
        <f t="shared" si="11"/>
        <v>Med</v>
      </c>
      <c r="K161" s="99" t="s">
        <v>169</v>
      </c>
      <c r="L161" s="51" t="s">
        <v>512</v>
      </c>
      <c r="M161" s="66">
        <v>1</v>
      </c>
      <c r="N161" s="65">
        <v>2</v>
      </c>
      <c r="O161" s="65">
        <v>2</v>
      </c>
      <c r="P161" s="65">
        <v>2</v>
      </c>
      <c r="Q161" s="113">
        <v>2</v>
      </c>
      <c r="R161" s="94" t="str">
        <f t="shared" si="10"/>
        <v>Low</v>
      </c>
      <c r="S161" s="99" t="s">
        <v>169</v>
      </c>
      <c r="T161" s="201"/>
    </row>
    <row r="162" spans="1:255" ht="54.75" customHeight="1">
      <c r="A162" s="77" t="s">
        <v>494</v>
      </c>
      <c r="B162" s="37" t="s">
        <v>348</v>
      </c>
      <c r="C162" s="37" t="s">
        <v>500</v>
      </c>
      <c r="D162" s="88" t="s">
        <v>166</v>
      </c>
      <c r="E162" s="68">
        <v>3</v>
      </c>
      <c r="F162" s="37">
        <v>3</v>
      </c>
      <c r="G162" s="37">
        <v>3</v>
      </c>
      <c r="H162" s="37">
        <v>1</v>
      </c>
      <c r="I162" s="37">
        <v>3</v>
      </c>
      <c r="J162" s="94" t="str">
        <f t="shared" si="11"/>
        <v>Med</v>
      </c>
      <c r="K162" s="99" t="s">
        <v>169</v>
      </c>
      <c r="L162" s="69" t="s">
        <v>561</v>
      </c>
      <c r="M162" s="68">
        <v>1</v>
      </c>
      <c r="N162" s="37">
        <v>2</v>
      </c>
      <c r="O162" s="37">
        <v>2</v>
      </c>
      <c r="P162" s="37">
        <v>2</v>
      </c>
      <c r="Q162" s="104">
        <v>2</v>
      </c>
      <c r="R162" s="94" t="str">
        <f t="shared" si="10"/>
        <v>Low</v>
      </c>
      <c r="S162" s="99" t="s">
        <v>204</v>
      </c>
      <c r="T162" s="159" t="s">
        <v>397</v>
      </c>
    </row>
    <row r="163" spans="1:255" ht="36">
      <c r="A163" s="51" t="s">
        <v>497</v>
      </c>
      <c r="B163" s="46" t="s">
        <v>348</v>
      </c>
      <c r="C163" s="51" t="s">
        <v>498</v>
      </c>
      <c r="D163" s="178" t="s">
        <v>166</v>
      </c>
      <c r="E163" s="66">
        <v>3</v>
      </c>
      <c r="F163" s="65">
        <v>2</v>
      </c>
      <c r="G163" s="65">
        <v>3</v>
      </c>
      <c r="H163" s="65">
        <v>2</v>
      </c>
      <c r="I163" s="65">
        <v>3</v>
      </c>
      <c r="J163" s="94" t="str">
        <f t="shared" si="11"/>
        <v>Med</v>
      </c>
      <c r="K163" s="99" t="s">
        <v>169</v>
      </c>
      <c r="L163" s="193" t="s">
        <v>562</v>
      </c>
      <c r="M163" s="66">
        <v>1</v>
      </c>
      <c r="N163" s="65">
        <v>3</v>
      </c>
      <c r="O163" s="65">
        <v>2</v>
      </c>
      <c r="P163" s="65">
        <v>1</v>
      </c>
      <c r="Q163" s="113">
        <v>2</v>
      </c>
      <c r="R163" s="94" t="str">
        <f t="shared" si="10"/>
        <v>Low</v>
      </c>
      <c r="S163" s="99" t="s">
        <v>204</v>
      </c>
      <c r="T163" s="69" t="s">
        <v>167</v>
      </c>
    </row>
    <row r="164" spans="1:255" ht="89.25" customHeight="1">
      <c r="A164" s="54" t="s">
        <v>502</v>
      </c>
      <c r="B164" s="65" t="s">
        <v>348</v>
      </c>
      <c r="C164" s="46" t="s">
        <v>501</v>
      </c>
      <c r="D164" s="176" t="s">
        <v>89</v>
      </c>
      <c r="E164" s="66">
        <v>3</v>
      </c>
      <c r="F164" s="65">
        <v>4</v>
      </c>
      <c r="G164" s="65">
        <v>4</v>
      </c>
      <c r="H164" s="65">
        <v>3</v>
      </c>
      <c r="I164" s="65">
        <v>5</v>
      </c>
      <c r="J164" s="94" t="str">
        <f t="shared" si="11"/>
        <v>High</v>
      </c>
      <c r="K164" s="96" t="s">
        <v>278</v>
      </c>
      <c r="L164" s="108" t="s">
        <v>731</v>
      </c>
      <c r="M164" s="66">
        <v>1</v>
      </c>
      <c r="N164" s="65">
        <v>1</v>
      </c>
      <c r="O164" s="65">
        <v>1</v>
      </c>
      <c r="P164" s="65">
        <v>3</v>
      </c>
      <c r="Q164" s="113">
        <v>1</v>
      </c>
      <c r="R164" s="94" t="str">
        <f t="shared" si="10"/>
        <v>Low</v>
      </c>
      <c r="S164" s="99" t="s">
        <v>169</v>
      </c>
      <c r="T164" s="66"/>
    </row>
    <row r="165" spans="1:255" ht="77.25" customHeight="1">
      <c r="A165" s="77" t="s">
        <v>505</v>
      </c>
      <c r="B165" s="37" t="s">
        <v>348</v>
      </c>
      <c r="C165" s="37" t="s">
        <v>508</v>
      </c>
      <c r="D165" s="88" t="s">
        <v>89</v>
      </c>
      <c r="E165" s="68">
        <v>3</v>
      </c>
      <c r="F165" s="37">
        <v>4</v>
      </c>
      <c r="G165" s="37">
        <v>4</v>
      </c>
      <c r="H165" s="37">
        <v>3</v>
      </c>
      <c r="I165" s="37">
        <v>4</v>
      </c>
      <c r="J165" s="94" t="str">
        <f t="shared" si="11"/>
        <v>High</v>
      </c>
      <c r="K165" s="96" t="s">
        <v>278</v>
      </c>
      <c r="L165" s="69" t="s">
        <v>530</v>
      </c>
      <c r="M165" s="68">
        <v>1</v>
      </c>
      <c r="N165" s="37">
        <v>4</v>
      </c>
      <c r="O165" s="37">
        <v>4</v>
      </c>
      <c r="P165" s="37">
        <v>1</v>
      </c>
      <c r="Q165" s="104">
        <v>4</v>
      </c>
      <c r="R165" s="94" t="str">
        <f t="shared" si="10"/>
        <v>Low</v>
      </c>
      <c r="S165" s="99" t="s">
        <v>204</v>
      </c>
      <c r="T165" s="159" t="s">
        <v>397</v>
      </c>
    </row>
    <row r="166" spans="1:255" ht="77.25" customHeight="1">
      <c r="A166" s="77" t="s">
        <v>506</v>
      </c>
      <c r="B166" s="37" t="s">
        <v>348</v>
      </c>
      <c r="C166" s="37" t="s">
        <v>509</v>
      </c>
      <c r="D166" s="88" t="s">
        <v>89</v>
      </c>
      <c r="E166" s="68">
        <v>3</v>
      </c>
      <c r="F166" s="37">
        <v>3</v>
      </c>
      <c r="G166" s="37">
        <v>3</v>
      </c>
      <c r="H166" s="37">
        <v>3</v>
      </c>
      <c r="I166" s="37">
        <v>3</v>
      </c>
      <c r="J166" s="94" t="str">
        <f t="shared" si="11"/>
        <v>Med</v>
      </c>
      <c r="K166" s="99" t="s">
        <v>169</v>
      </c>
      <c r="L166" s="69" t="s">
        <v>531</v>
      </c>
      <c r="M166" s="68">
        <v>1</v>
      </c>
      <c r="N166" s="37">
        <v>2</v>
      </c>
      <c r="O166" s="37">
        <v>2</v>
      </c>
      <c r="P166" s="37">
        <v>1</v>
      </c>
      <c r="Q166" s="104">
        <v>1</v>
      </c>
      <c r="R166" s="94" t="str">
        <f t="shared" si="10"/>
        <v>Low</v>
      </c>
      <c r="S166" s="99" t="s">
        <v>204</v>
      </c>
      <c r="T166" s="159" t="s">
        <v>397</v>
      </c>
    </row>
    <row r="167" spans="1:255" ht="77.25" customHeight="1">
      <c r="A167" s="75" t="s">
        <v>507</v>
      </c>
      <c r="B167" s="152" t="s">
        <v>348</v>
      </c>
      <c r="C167" s="75" t="s">
        <v>510</v>
      </c>
      <c r="D167" s="179" t="s">
        <v>89</v>
      </c>
      <c r="E167" s="153">
        <v>3</v>
      </c>
      <c r="F167" s="152">
        <v>3</v>
      </c>
      <c r="G167" s="152">
        <v>3</v>
      </c>
      <c r="H167" s="152">
        <v>1</v>
      </c>
      <c r="I167" s="152">
        <v>3</v>
      </c>
      <c r="J167" s="94" t="str">
        <f t="shared" si="11"/>
        <v>Med</v>
      </c>
      <c r="K167" s="99" t="s">
        <v>169</v>
      </c>
      <c r="L167" s="192" t="s">
        <v>563</v>
      </c>
      <c r="M167" s="153">
        <v>1</v>
      </c>
      <c r="N167" s="152">
        <v>3</v>
      </c>
      <c r="O167" s="152">
        <v>3</v>
      </c>
      <c r="P167" s="152">
        <v>1</v>
      </c>
      <c r="Q167" s="154">
        <v>2</v>
      </c>
      <c r="R167" s="94" t="str">
        <f t="shared" si="10"/>
        <v>Low</v>
      </c>
      <c r="S167" s="99" t="s">
        <v>204</v>
      </c>
      <c r="T167" s="69" t="s">
        <v>167</v>
      </c>
    </row>
    <row r="168" spans="1:255" ht="48" customHeight="1">
      <c r="A168" s="54" t="s">
        <v>525</v>
      </c>
      <c r="B168" s="65" t="s">
        <v>348</v>
      </c>
      <c r="C168" s="65" t="s">
        <v>672</v>
      </c>
      <c r="D168" s="176" t="s">
        <v>89</v>
      </c>
      <c r="E168" s="66">
        <v>3</v>
      </c>
      <c r="F168" s="65">
        <v>3</v>
      </c>
      <c r="G168" s="65">
        <v>4</v>
      </c>
      <c r="H168" s="65">
        <v>1</v>
      </c>
      <c r="I168" s="65">
        <v>3</v>
      </c>
      <c r="J168" s="94" t="str">
        <f t="shared" si="11"/>
        <v>High</v>
      </c>
      <c r="K168" s="96" t="s">
        <v>278</v>
      </c>
      <c r="L168" s="139" t="s">
        <v>716</v>
      </c>
      <c r="M168" s="66">
        <v>1</v>
      </c>
      <c r="N168" s="65">
        <v>3</v>
      </c>
      <c r="O168" s="65">
        <v>3</v>
      </c>
      <c r="P168" s="65">
        <v>1</v>
      </c>
      <c r="Q168" s="113">
        <v>2</v>
      </c>
      <c r="R168" s="94" t="str">
        <f t="shared" si="10"/>
        <v>Low</v>
      </c>
      <c r="S168" s="99" t="s">
        <v>169</v>
      </c>
      <c r="T168" s="106" t="s">
        <v>81</v>
      </c>
    </row>
    <row r="169" spans="1:255" ht="89" customHeight="1">
      <c r="A169" s="54" t="s">
        <v>532</v>
      </c>
      <c r="B169" s="65" t="s">
        <v>348</v>
      </c>
      <c r="C169" s="46" t="s">
        <v>533</v>
      </c>
      <c r="D169" s="176" t="s">
        <v>343</v>
      </c>
      <c r="E169" s="66">
        <v>3</v>
      </c>
      <c r="F169" s="65">
        <v>3</v>
      </c>
      <c r="G169" s="65">
        <v>3</v>
      </c>
      <c r="H169" s="65">
        <v>1</v>
      </c>
      <c r="I169" s="65">
        <v>3</v>
      </c>
      <c r="J169" s="94" t="str">
        <f t="shared" si="11"/>
        <v>Med</v>
      </c>
      <c r="K169" s="96" t="s">
        <v>278</v>
      </c>
      <c r="L169" s="108" t="s">
        <v>633</v>
      </c>
      <c r="M169" s="66">
        <v>1</v>
      </c>
      <c r="N169" s="65">
        <v>3</v>
      </c>
      <c r="O169" s="65">
        <v>3</v>
      </c>
      <c r="P169" s="65">
        <v>1</v>
      </c>
      <c r="Q169" s="113">
        <v>2</v>
      </c>
      <c r="R169" s="94" t="str">
        <f t="shared" si="10"/>
        <v>Low</v>
      </c>
      <c r="S169" s="99" t="s">
        <v>169</v>
      </c>
      <c r="T169" s="66"/>
    </row>
    <row r="170" spans="1:255" ht="51.75" customHeight="1">
      <c r="A170" s="54" t="s">
        <v>534</v>
      </c>
      <c r="B170" s="65" t="s">
        <v>348</v>
      </c>
      <c r="C170" s="46" t="s">
        <v>535</v>
      </c>
      <c r="D170" s="176" t="s">
        <v>89</v>
      </c>
      <c r="E170" s="66">
        <v>3</v>
      </c>
      <c r="F170" s="65">
        <v>3</v>
      </c>
      <c r="G170" s="65">
        <v>3</v>
      </c>
      <c r="H170" s="65">
        <v>1</v>
      </c>
      <c r="I170" s="65">
        <v>3</v>
      </c>
      <c r="J170" s="94" t="str">
        <f t="shared" si="11"/>
        <v>Med</v>
      </c>
      <c r="K170" s="96" t="s">
        <v>278</v>
      </c>
      <c r="L170" s="108" t="s">
        <v>752</v>
      </c>
      <c r="M170" s="66">
        <v>1</v>
      </c>
      <c r="N170" s="65">
        <v>3</v>
      </c>
      <c r="O170" s="65">
        <v>3</v>
      </c>
      <c r="P170" s="65">
        <v>1</v>
      </c>
      <c r="Q170" s="113">
        <v>2</v>
      </c>
      <c r="R170" s="94" t="str">
        <f t="shared" si="10"/>
        <v>Low</v>
      </c>
      <c r="S170" s="99" t="s">
        <v>169</v>
      </c>
      <c r="T170" s="66"/>
    </row>
    <row r="171" spans="1:255" ht="39" customHeight="1">
      <c r="A171" s="167" t="s">
        <v>538</v>
      </c>
      <c r="B171" s="170" t="s">
        <v>540</v>
      </c>
      <c r="C171" s="170" t="s">
        <v>541</v>
      </c>
      <c r="D171" s="180" t="s">
        <v>339</v>
      </c>
      <c r="E171" s="182">
        <v>4</v>
      </c>
      <c r="F171" s="170">
        <v>2</v>
      </c>
      <c r="G171" s="170">
        <v>3</v>
      </c>
      <c r="H171" s="170">
        <v>3</v>
      </c>
      <c r="I171" s="170">
        <v>3</v>
      </c>
      <c r="J171" s="94" t="str">
        <f t="shared" si="11"/>
        <v>High</v>
      </c>
      <c r="K171" s="96" t="s">
        <v>278</v>
      </c>
      <c r="L171" s="196" t="s">
        <v>604</v>
      </c>
      <c r="M171" s="182">
        <v>1</v>
      </c>
      <c r="N171" s="170">
        <v>1</v>
      </c>
      <c r="O171" s="170">
        <v>1</v>
      </c>
      <c r="P171" s="170">
        <v>1</v>
      </c>
      <c r="Q171" s="184">
        <v>1</v>
      </c>
      <c r="R171" s="94" t="str">
        <f t="shared" si="10"/>
        <v>Low</v>
      </c>
      <c r="S171" s="99" t="s">
        <v>204</v>
      </c>
      <c r="T171" s="156" t="s">
        <v>397</v>
      </c>
    </row>
    <row r="172" spans="1:255" ht="25" thickBot="1">
      <c r="A172" s="54" t="s">
        <v>539</v>
      </c>
      <c r="B172" s="65" t="s">
        <v>348</v>
      </c>
      <c r="C172" s="46" t="s">
        <v>542</v>
      </c>
      <c r="D172" s="176" t="s">
        <v>339</v>
      </c>
      <c r="E172" s="66">
        <v>3</v>
      </c>
      <c r="F172" s="65">
        <v>4</v>
      </c>
      <c r="G172" s="65">
        <v>3</v>
      </c>
      <c r="H172" s="65">
        <v>3</v>
      </c>
      <c r="I172" s="65">
        <v>3</v>
      </c>
      <c r="J172" s="94" t="str">
        <f t="shared" si="11"/>
        <v>High</v>
      </c>
      <c r="K172" s="96" t="s">
        <v>278</v>
      </c>
      <c r="L172" s="108" t="s">
        <v>685</v>
      </c>
      <c r="M172" s="66">
        <v>1</v>
      </c>
      <c r="N172" s="65">
        <v>4</v>
      </c>
      <c r="O172" s="65">
        <v>3</v>
      </c>
      <c r="P172" s="65">
        <v>3</v>
      </c>
      <c r="Q172" s="65">
        <v>3</v>
      </c>
      <c r="R172" s="94" t="str">
        <f t="shared" ref="R172:R200" si="12">IF((MAX(N172:Q172)*M172)&lt;5,"Low",IF((MAX(N172:Q172)*M172)&gt;10,"High","Med"))</f>
        <v>Low</v>
      </c>
      <c r="S172" s="132" t="s">
        <v>570</v>
      </c>
      <c r="T172" s="66" t="s">
        <v>684</v>
      </c>
    </row>
    <row r="173" spans="1:255" s="126" customFormat="1" ht="59" customHeight="1" thickBot="1">
      <c r="A173" s="54" t="s">
        <v>572</v>
      </c>
      <c r="B173" s="130" t="s">
        <v>568</v>
      </c>
      <c r="C173" s="130" t="s">
        <v>688</v>
      </c>
      <c r="D173" s="133" t="s">
        <v>304</v>
      </c>
      <c r="E173" s="134">
        <v>4</v>
      </c>
      <c r="F173" s="130">
        <v>2</v>
      </c>
      <c r="G173" s="130">
        <v>2</v>
      </c>
      <c r="H173" s="130">
        <v>3</v>
      </c>
      <c r="I173" s="130">
        <v>3</v>
      </c>
      <c r="J173" s="94" t="str">
        <f t="shared" si="11"/>
        <v>High</v>
      </c>
      <c r="K173" s="131" t="s">
        <v>278</v>
      </c>
      <c r="L173" s="108" t="s">
        <v>691</v>
      </c>
      <c r="M173" s="134">
        <v>2</v>
      </c>
      <c r="N173" s="130">
        <v>2</v>
      </c>
      <c r="O173" s="130">
        <v>2</v>
      </c>
      <c r="P173" s="130">
        <v>3</v>
      </c>
      <c r="Q173" s="130">
        <v>3</v>
      </c>
      <c r="R173" s="94" t="str">
        <f t="shared" si="12"/>
        <v>Med</v>
      </c>
      <c r="S173" s="132" t="s">
        <v>570</v>
      </c>
      <c r="T173" s="66" t="s">
        <v>692</v>
      </c>
      <c r="U173" s="123"/>
      <c r="V173" s="123"/>
      <c r="W173" s="124"/>
      <c r="X173" s="124"/>
      <c r="Y173" s="124"/>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CB173" s="125"/>
      <c r="CC173" s="125"/>
      <c r="CD173" s="125"/>
      <c r="CE173" s="125"/>
      <c r="CF173" s="125"/>
      <c r="CG173" s="125"/>
      <c r="CH173" s="125"/>
      <c r="CI173" s="125"/>
      <c r="CJ173" s="125"/>
      <c r="CK173" s="125"/>
      <c r="CL173" s="125"/>
      <c r="CM173" s="125"/>
      <c r="CN173" s="125"/>
      <c r="CO173" s="125"/>
      <c r="CP173" s="125"/>
      <c r="CQ173" s="125"/>
      <c r="CR173" s="125"/>
      <c r="CS173" s="125"/>
      <c r="CT173" s="125"/>
      <c r="CU173" s="125"/>
      <c r="CV173" s="125"/>
      <c r="CW173" s="125"/>
      <c r="CX173" s="125"/>
      <c r="CY173" s="125"/>
      <c r="CZ173" s="125"/>
      <c r="DA173" s="125"/>
      <c r="DB173" s="125"/>
      <c r="DC173" s="125"/>
      <c r="DD173" s="125"/>
      <c r="DE173" s="125"/>
      <c r="DF173" s="125"/>
      <c r="DG173" s="125"/>
      <c r="DH173" s="125"/>
      <c r="DI173" s="125"/>
      <c r="DJ173" s="125"/>
      <c r="DK173" s="125"/>
      <c r="DL173" s="125"/>
      <c r="DM173" s="125"/>
      <c r="DN173" s="125"/>
      <c r="DO173" s="125"/>
      <c r="DP173" s="125"/>
      <c r="DQ173" s="125"/>
      <c r="DR173" s="125"/>
      <c r="DS173" s="125"/>
      <c r="DT173" s="125"/>
      <c r="DU173" s="125"/>
      <c r="DV173" s="125"/>
      <c r="DW173" s="125"/>
      <c r="DX173" s="125"/>
      <c r="DY173" s="125"/>
      <c r="DZ173" s="125"/>
      <c r="EA173" s="125"/>
      <c r="EB173" s="125"/>
      <c r="EC173" s="125"/>
      <c r="ED173" s="125"/>
      <c r="EE173" s="125"/>
      <c r="EF173" s="125"/>
      <c r="EG173" s="125"/>
      <c r="EH173" s="125"/>
      <c r="EI173" s="125"/>
      <c r="EJ173" s="125"/>
      <c r="EK173" s="125"/>
      <c r="EL173" s="125"/>
      <c r="EM173" s="125"/>
      <c r="EN173" s="125"/>
      <c r="EO173" s="125"/>
      <c r="EP173" s="125"/>
      <c r="EQ173" s="125"/>
      <c r="ER173" s="125"/>
      <c r="ES173" s="125"/>
      <c r="ET173" s="125"/>
      <c r="EU173" s="125"/>
      <c r="EV173" s="125"/>
      <c r="EW173" s="125"/>
      <c r="EX173" s="125"/>
      <c r="EY173" s="125"/>
      <c r="EZ173" s="125"/>
      <c r="FA173" s="125"/>
      <c r="FB173" s="125"/>
      <c r="FC173" s="125"/>
      <c r="FD173" s="125"/>
      <c r="FE173" s="125"/>
      <c r="FF173" s="125"/>
      <c r="FG173" s="125"/>
      <c r="FH173" s="125"/>
      <c r="FI173" s="125"/>
      <c r="FJ173" s="125"/>
      <c r="FK173" s="125"/>
      <c r="FL173" s="125"/>
      <c r="FM173" s="125"/>
      <c r="FN173" s="125"/>
      <c r="FO173" s="125"/>
      <c r="FP173" s="125"/>
      <c r="FQ173" s="125"/>
      <c r="FR173" s="125"/>
      <c r="FS173" s="125"/>
      <c r="FT173" s="125"/>
      <c r="FU173" s="125"/>
      <c r="FV173" s="125"/>
      <c r="FW173" s="125"/>
      <c r="FX173" s="125"/>
      <c r="FY173" s="125"/>
      <c r="FZ173" s="125"/>
      <c r="GA173" s="125"/>
      <c r="GB173" s="125"/>
      <c r="GC173" s="125"/>
      <c r="GD173" s="125"/>
      <c r="GE173" s="125"/>
      <c r="GF173" s="125"/>
      <c r="GG173" s="125"/>
      <c r="GH173" s="125"/>
      <c r="GI173" s="125"/>
      <c r="GJ173" s="125"/>
      <c r="GK173" s="125"/>
      <c r="GL173" s="125"/>
      <c r="GM173" s="125"/>
      <c r="GN173" s="125"/>
      <c r="GO173" s="125"/>
      <c r="GP173" s="125"/>
      <c r="GQ173" s="125"/>
      <c r="GR173" s="125"/>
      <c r="GS173" s="125"/>
      <c r="GT173" s="125"/>
      <c r="GU173" s="125"/>
      <c r="GV173" s="125"/>
      <c r="GW173" s="125"/>
      <c r="GX173" s="125"/>
      <c r="GY173" s="125"/>
      <c r="GZ173" s="125"/>
      <c r="HA173" s="125"/>
      <c r="HB173" s="125"/>
      <c r="HC173" s="125"/>
      <c r="HD173" s="125"/>
      <c r="HE173" s="125"/>
      <c r="HF173" s="125"/>
      <c r="HG173" s="125"/>
      <c r="HH173" s="125"/>
      <c r="HI173" s="125"/>
      <c r="HJ173" s="125"/>
      <c r="HK173" s="125"/>
      <c r="HL173" s="125"/>
      <c r="HM173" s="125"/>
      <c r="HN173" s="125"/>
      <c r="HO173" s="125"/>
      <c r="HP173" s="125"/>
      <c r="HQ173" s="125"/>
      <c r="HR173" s="125"/>
      <c r="HS173" s="125"/>
      <c r="HT173" s="125"/>
      <c r="HU173" s="125"/>
      <c r="HV173" s="125"/>
      <c r="HW173" s="125"/>
      <c r="HX173" s="125"/>
      <c r="HY173" s="125"/>
      <c r="HZ173" s="125"/>
      <c r="IA173" s="125"/>
      <c r="IB173" s="125"/>
      <c r="IC173" s="125"/>
      <c r="ID173" s="125"/>
      <c r="IE173" s="125"/>
      <c r="IF173" s="125"/>
      <c r="IG173" s="125"/>
      <c r="IH173" s="125"/>
      <c r="II173" s="125"/>
      <c r="IJ173" s="125"/>
      <c r="IK173" s="125"/>
      <c r="IL173" s="125"/>
      <c r="IM173" s="125"/>
      <c r="IN173" s="125"/>
      <c r="IO173" s="125"/>
      <c r="IP173" s="125"/>
      <c r="IQ173" s="125"/>
      <c r="IR173" s="125"/>
      <c r="IS173" s="125"/>
      <c r="IT173" s="125"/>
      <c r="IU173" s="125"/>
    </row>
    <row r="174" spans="1:255" s="126" customFormat="1" ht="59" customHeight="1" thickBot="1">
      <c r="A174" s="54" t="s">
        <v>573</v>
      </c>
      <c r="B174" s="130" t="s">
        <v>568</v>
      </c>
      <c r="C174" s="130" t="s">
        <v>569</v>
      </c>
      <c r="D174" s="133" t="s">
        <v>304</v>
      </c>
      <c r="E174" s="134">
        <v>2</v>
      </c>
      <c r="F174" s="130">
        <v>2</v>
      </c>
      <c r="G174" s="130">
        <v>2</v>
      </c>
      <c r="H174" s="130">
        <v>2</v>
      </c>
      <c r="I174" s="130">
        <v>2</v>
      </c>
      <c r="J174" s="94" t="str">
        <f t="shared" si="11"/>
        <v>Low</v>
      </c>
      <c r="K174" s="132" t="s">
        <v>570</v>
      </c>
      <c r="L174" s="108" t="s">
        <v>81</v>
      </c>
      <c r="M174" s="134">
        <v>2</v>
      </c>
      <c r="N174" s="130">
        <v>2</v>
      </c>
      <c r="O174" s="130">
        <v>2</v>
      </c>
      <c r="P174" s="130">
        <v>2</v>
      </c>
      <c r="Q174" s="130">
        <v>2</v>
      </c>
      <c r="R174" s="94" t="str">
        <f t="shared" si="12"/>
        <v>Low</v>
      </c>
      <c r="S174" s="132" t="s">
        <v>570</v>
      </c>
      <c r="T174" s="66" t="s">
        <v>571</v>
      </c>
      <c r="U174" s="127"/>
      <c r="V174" s="127"/>
      <c r="W174" s="128"/>
      <c r="X174" s="128"/>
      <c r="Y174" s="128"/>
      <c r="Z174" s="125"/>
      <c r="AA174"/>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5"/>
      <c r="BR174" s="125"/>
      <c r="BS174" s="125"/>
      <c r="BT174" s="125"/>
      <c r="BU174" s="125"/>
      <c r="BV174" s="125"/>
      <c r="BW174" s="125"/>
      <c r="BX174" s="125"/>
      <c r="BY174" s="125"/>
      <c r="BZ174" s="125"/>
      <c r="CA174" s="125"/>
      <c r="CB174" s="125"/>
      <c r="CC174" s="125"/>
      <c r="CD174" s="125"/>
      <c r="CE174" s="125"/>
      <c r="CF174" s="125"/>
      <c r="CG174" s="125"/>
      <c r="CH174" s="125"/>
      <c r="CI174" s="125"/>
      <c r="CJ174" s="125"/>
      <c r="CK174" s="125"/>
      <c r="CL174" s="125"/>
      <c r="CM174" s="125"/>
      <c r="CN174" s="125"/>
      <c r="CO174" s="125"/>
      <c r="CP174" s="125"/>
      <c r="CQ174" s="125"/>
      <c r="CR174" s="125"/>
      <c r="CS174" s="125"/>
      <c r="CT174" s="125"/>
      <c r="CU174" s="125"/>
      <c r="CV174" s="125"/>
      <c r="CW174" s="125"/>
      <c r="CX174" s="125"/>
      <c r="CY174" s="125"/>
      <c r="CZ174" s="125"/>
      <c r="DA174" s="125"/>
      <c r="DB174" s="125"/>
      <c r="DC174" s="125"/>
      <c r="DD174" s="125"/>
      <c r="DE174" s="125"/>
      <c r="DF174" s="125"/>
      <c r="DG174" s="125"/>
      <c r="DH174" s="125"/>
      <c r="DI174" s="125"/>
      <c r="DJ174" s="125"/>
      <c r="DK174" s="125"/>
      <c r="DL174" s="125"/>
      <c r="DM174" s="125"/>
      <c r="DN174" s="125"/>
      <c r="DO174" s="125"/>
      <c r="DP174" s="125"/>
      <c r="DQ174" s="125"/>
      <c r="DR174" s="125"/>
      <c r="DS174" s="125"/>
      <c r="DT174" s="125"/>
      <c r="DU174" s="125"/>
      <c r="DV174" s="125"/>
      <c r="DW174" s="125"/>
      <c r="DX174" s="125"/>
      <c r="DY174" s="125"/>
      <c r="DZ174" s="125"/>
      <c r="EA174" s="125"/>
      <c r="EB174" s="125"/>
      <c r="EC174" s="125"/>
      <c r="ED174" s="125"/>
      <c r="EE174" s="125"/>
      <c r="EF174" s="125"/>
      <c r="EG174" s="125"/>
      <c r="EH174" s="125"/>
      <c r="EI174" s="125"/>
      <c r="EJ174" s="125"/>
      <c r="EK174" s="125"/>
      <c r="EL174" s="125"/>
      <c r="EM174" s="125"/>
      <c r="EN174" s="125"/>
      <c r="EO174" s="125"/>
      <c r="EP174" s="125"/>
      <c r="EQ174" s="125"/>
      <c r="ER174" s="125"/>
      <c r="ES174" s="125"/>
      <c r="ET174" s="125"/>
      <c r="EU174" s="125"/>
      <c r="EV174" s="125"/>
      <c r="EW174" s="125"/>
      <c r="EX174" s="125"/>
      <c r="EY174" s="125"/>
      <c r="EZ174" s="125"/>
      <c r="FA174" s="125"/>
      <c r="FB174" s="125"/>
      <c r="FC174" s="125"/>
      <c r="FD174" s="125"/>
      <c r="FE174" s="125"/>
      <c r="FF174" s="125"/>
      <c r="FG174" s="125"/>
      <c r="FH174" s="125"/>
      <c r="FI174" s="125"/>
      <c r="FJ174" s="125"/>
      <c r="FK174" s="125"/>
      <c r="FL174" s="125"/>
      <c r="FM174" s="125"/>
      <c r="FN174" s="125"/>
      <c r="FO174" s="125"/>
      <c r="FP174" s="125"/>
      <c r="FQ174" s="125"/>
      <c r="FR174" s="125"/>
      <c r="FS174" s="125"/>
      <c r="FT174" s="125"/>
      <c r="FU174" s="125"/>
      <c r="FV174" s="125"/>
      <c r="FW174" s="125"/>
      <c r="FX174" s="125"/>
      <c r="FY174" s="125"/>
      <c r="FZ174" s="125"/>
      <c r="GA174" s="125"/>
      <c r="GB174" s="125"/>
      <c r="GC174" s="125"/>
      <c r="GD174" s="125"/>
      <c r="GE174" s="125"/>
      <c r="GF174" s="125"/>
      <c r="GG174" s="125"/>
      <c r="GH174" s="125"/>
      <c r="GI174" s="125"/>
      <c r="GJ174" s="125"/>
      <c r="GK174" s="125"/>
      <c r="GL174" s="125"/>
      <c r="GM174" s="125"/>
      <c r="GN174" s="125"/>
      <c r="GO174" s="125"/>
      <c r="GP174" s="125"/>
      <c r="GQ174" s="125"/>
      <c r="GR174" s="125"/>
      <c r="GS174" s="125"/>
      <c r="GT174" s="125"/>
      <c r="GU174" s="125"/>
      <c r="GV174" s="125"/>
      <c r="GW174" s="125"/>
      <c r="GX174" s="125"/>
      <c r="GY174" s="125"/>
      <c r="GZ174" s="125"/>
      <c r="HA174" s="125"/>
      <c r="HB174" s="125"/>
      <c r="HC174" s="125"/>
      <c r="HD174" s="125"/>
      <c r="HE174" s="125"/>
      <c r="HF174" s="125"/>
      <c r="HG174" s="125"/>
      <c r="HH174" s="125"/>
      <c r="HI174" s="125"/>
      <c r="HJ174" s="125"/>
      <c r="HK174" s="125"/>
      <c r="HL174" s="125"/>
      <c r="HM174" s="125"/>
      <c r="HN174" s="125"/>
      <c r="HO174" s="125"/>
      <c r="HP174" s="125"/>
      <c r="HQ174" s="125"/>
      <c r="HR174" s="125"/>
      <c r="HS174" s="125"/>
      <c r="HT174" s="125"/>
      <c r="HU174" s="125"/>
      <c r="HV174" s="125"/>
      <c r="HW174" s="125"/>
      <c r="HX174" s="125"/>
      <c r="HY174" s="125"/>
      <c r="HZ174" s="125"/>
      <c r="IA174" s="125"/>
      <c r="IB174" s="125"/>
      <c r="IC174" s="125"/>
      <c r="ID174" s="125"/>
      <c r="IE174" s="125"/>
      <c r="IF174" s="125"/>
      <c r="IG174" s="125"/>
      <c r="IH174" s="125"/>
      <c r="II174" s="125"/>
      <c r="IJ174" s="125"/>
      <c r="IK174" s="125"/>
      <c r="IL174" s="125"/>
      <c r="IM174" s="125"/>
      <c r="IN174" s="125"/>
      <c r="IO174" s="125"/>
      <c r="IP174" s="125"/>
      <c r="IQ174" s="125"/>
      <c r="IR174" s="125"/>
      <c r="IS174" s="125"/>
      <c r="IT174" s="125"/>
      <c r="IU174" s="125"/>
    </row>
    <row r="175" spans="1:255" s="126" customFormat="1" ht="81.75" customHeight="1" thickBot="1">
      <c r="A175" s="54" t="s">
        <v>574</v>
      </c>
      <c r="B175" s="130" t="s">
        <v>568</v>
      </c>
      <c r="C175" s="130" t="s">
        <v>614</v>
      </c>
      <c r="D175" s="133" t="s">
        <v>304</v>
      </c>
      <c r="E175" s="134">
        <v>2</v>
      </c>
      <c r="F175" s="130">
        <v>2</v>
      </c>
      <c r="G175" s="130">
        <v>2</v>
      </c>
      <c r="H175" s="130">
        <v>2</v>
      </c>
      <c r="I175" s="130">
        <v>2</v>
      </c>
      <c r="J175" s="94" t="str">
        <f t="shared" si="11"/>
        <v>Low</v>
      </c>
      <c r="K175" s="132" t="s">
        <v>570</v>
      </c>
      <c r="L175" s="108" t="s">
        <v>615</v>
      </c>
      <c r="M175" s="134">
        <v>2</v>
      </c>
      <c r="N175" s="130">
        <v>2</v>
      </c>
      <c r="O175" s="130">
        <v>2</v>
      </c>
      <c r="P175" s="130">
        <v>2</v>
      </c>
      <c r="Q175" s="130">
        <v>2</v>
      </c>
      <c r="R175" s="94" t="str">
        <f t="shared" si="12"/>
        <v>Low</v>
      </c>
      <c r="S175" s="132" t="s">
        <v>570</v>
      </c>
      <c r="T175" s="66" t="s">
        <v>616</v>
      </c>
      <c r="U175" s="137"/>
      <c r="V175" s="129"/>
      <c r="W175" s="128"/>
      <c r="X175" s="128"/>
      <c r="Y175" s="128"/>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c r="BT175" s="125"/>
      <c r="BU175" s="125"/>
      <c r="BV175" s="125"/>
      <c r="BW175" s="125"/>
      <c r="BX175" s="125"/>
      <c r="BY175" s="125"/>
      <c r="BZ175" s="125"/>
      <c r="CA175" s="125"/>
      <c r="CB175" s="125"/>
      <c r="CC175" s="125"/>
      <c r="CD175" s="125"/>
      <c r="CE175" s="125"/>
      <c r="CF175" s="125"/>
      <c r="CG175" s="125"/>
      <c r="CH175" s="125"/>
      <c r="CI175" s="125"/>
      <c r="CJ175" s="125"/>
      <c r="CK175" s="125"/>
      <c r="CL175" s="125"/>
      <c r="CM175" s="125"/>
      <c r="CN175" s="125"/>
      <c r="CO175" s="125"/>
      <c r="CP175" s="125"/>
      <c r="CQ175" s="125"/>
      <c r="CR175" s="125"/>
      <c r="CS175" s="125"/>
      <c r="CT175" s="125"/>
      <c r="CU175" s="125"/>
      <c r="CV175" s="125"/>
      <c r="CW175" s="125"/>
      <c r="CX175" s="125"/>
      <c r="CY175" s="125"/>
      <c r="CZ175" s="125"/>
      <c r="DA175" s="125"/>
      <c r="DB175" s="125"/>
      <c r="DC175" s="125"/>
      <c r="DD175" s="125"/>
      <c r="DE175" s="125"/>
      <c r="DF175" s="125"/>
      <c r="DG175" s="125"/>
      <c r="DH175" s="125"/>
      <c r="DI175" s="125"/>
      <c r="DJ175" s="125"/>
      <c r="DK175" s="125"/>
      <c r="DL175" s="125"/>
      <c r="DM175" s="125"/>
      <c r="DN175" s="125"/>
      <c r="DO175" s="125"/>
      <c r="DP175" s="125"/>
      <c r="DQ175" s="125"/>
      <c r="DR175" s="125"/>
      <c r="DS175" s="125"/>
      <c r="DT175" s="125"/>
      <c r="DU175" s="125"/>
      <c r="DV175" s="125"/>
      <c r="DW175" s="125"/>
      <c r="DX175" s="125"/>
      <c r="DY175" s="125"/>
      <c r="DZ175" s="125"/>
      <c r="EA175" s="125"/>
      <c r="EB175" s="125"/>
      <c r="EC175" s="125"/>
      <c r="ED175" s="125"/>
      <c r="EE175" s="125"/>
      <c r="EF175" s="125"/>
      <c r="EG175" s="125"/>
      <c r="EH175" s="125"/>
      <c r="EI175" s="125"/>
      <c r="EJ175" s="125"/>
      <c r="EK175" s="125"/>
      <c r="EL175" s="125"/>
      <c r="EM175" s="125"/>
      <c r="EN175" s="125"/>
      <c r="EO175" s="125"/>
      <c r="EP175" s="125"/>
      <c r="EQ175" s="125"/>
      <c r="ER175" s="125"/>
      <c r="ES175" s="125"/>
      <c r="ET175" s="125"/>
      <c r="EU175" s="125"/>
      <c r="EV175" s="125"/>
      <c r="EW175" s="125"/>
      <c r="EX175" s="125"/>
      <c r="EY175" s="125"/>
      <c r="EZ175" s="125"/>
      <c r="FA175" s="125"/>
      <c r="FB175" s="125"/>
      <c r="FC175" s="125"/>
      <c r="FD175" s="125"/>
      <c r="FE175" s="125"/>
      <c r="FF175" s="125"/>
      <c r="FG175" s="125"/>
      <c r="FH175" s="125"/>
      <c r="FI175" s="125"/>
      <c r="FJ175" s="125"/>
      <c r="FK175" s="125"/>
      <c r="FL175" s="125"/>
      <c r="FM175" s="125"/>
      <c r="FN175" s="125"/>
      <c r="FO175" s="125"/>
      <c r="FP175" s="125"/>
      <c r="FQ175" s="125"/>
      <c r="FR175" s="125"/>
      <c r="FS175" s="125"/>
      <c r="FT175" s="125"/>
      <c r="FU175" s="125"/>
      <c r="FV175" s="125"/>
      <c r="FW175" s="125"/>
      <c r="FX175" s="125"/>
      <c r="FY175" s="125"/>
      <c r="FZ175" s="125"/>
      <c r="GA175" s="125"/>
      <c r="GB175" s="125"/>
      <c r="GC175" s="125"/>
      <c r="GD175" s="125"/>
      <c r="GE175" s="125"/>
      <c r="GF175" s="125"/>
      <c r="GG175" s="125"/>
      <c r="GH175" s="125"/>
      <c r="GI175" s="125"/>
      <c r="GJ175" s="125"/>
      <c r="GK175" s="125"/>
      <c r="GL175" s="125"/>
      <c r="GM175" s="125"/>
      <c r="GN175" s="125"/>
      <c r="GO175" s="125"/>
      <c r="GP175" s="125"/>
      <c r="GQ175" s="125"/>
      <c r="GR175" s="125"/>
      <c r="GS175" s="125"/>
      <c r="GT175" s="125"/>
      <c r="GU175" s="125"/>
      <c r="GV175" s="125"/>
      <c r="GW175" s="125"/>
      <c r="GX175" s="125"/>
      <c r="GY175" s="125"/>
      <c r="GZ175" s="125"/>
      <c r="HA175" s="125"/>
      <c r="HB175" s="125"/>
      <c r="HC175" s="125"/>
      <c r="HD175" s="125"/>
      <c r="HE175" s="125"/>
      <c r="HF175" s="125"/>
      <c r="HG175" s="125"/>
      <c r="HH175" s="125"/>
      <c r="HI175" s="125"/>
      <c r="HJ175" s="125"/>
      <c r="HK175" s="125"/>
      <c r="HL175" s="125"/>
      <c r="HM175" s="125"/>
      <c r="HN175" s="125"/>
      <c r="HO175" s="125"/>
      <c r="HP175" s="125"/>
      <c r="HQ175" s="125"/>
      <c r="HR175" s="125"/>
      <c r="HS175" s="125"/>
      <c r="HT175" s="125"/>
      <c r="HU175" s="125"/>
      <c r="HV175" s="125"/>
      <c r="HW175" s="125"/>
      <c r="HX175" s="125"/>
      <c r="HY175" s="125"/>
      <c r="HZ175" s="125"/>
      <c r="IA175" s="125"/>
      <c r="IB175" s="125"/>
      <c r="IC175" s="125"/>
      <c r="ID175" s="125"/>
      <c r="IE175" s="125"/>
      <c r="IF175" s="125"/>
      <c r="IG175" s="125"/>
      <c r="IH175" s="125"/>
      <c r="II175" s="125"/>
      <c r="IJ175" s="125"/>
      <c r="IK175" s="125"/>
      <c r="IL175" s="125"/>
      <c r="IM175" s="125"/>
      <c r="IN175" s="125"/>
      <c r="IO175" s="125"/>
      <c r="IP175" s="125"/>
      <c r="IQ175" s="125"/>
      <c r="IR175" s="125"/>
      <c r="IS175" s="125"/>
      <c r="IT175" s="125"/>
      <c r="IU175" s="125"/>
    </row>
    <row r="176" spans="1:255" s="126" customFormat="1" ht="37" thickBot="1">
      <c r="A176" s="54" t="s">
        <v>581</v>
      </c>
      <c r="B176" s="130" t="s">
        <v>582</v>
      </c>
      <c r="C176" s="130" t="s">
        <v>673</v>
      </c>
      <c r="D176" s="133" t="s">
        <v>324</v>
      </c>
      <c r="E176" s="134">
        <v>4</v>
      </c>
      <c r="F176" s="130">
        <v>3</v>
      </c>
      <c r="G176" s="130">
        <v>3</v>
      </c>
      <c r="H176" s="130">
        <v>3</v>
      </c>
      <c r="I176" s="130">
        <v>3</v>
      </c>
      <c r="J176" s="94" t="str">
        <f t="shared" si="11"/>
        <v>High</v>
      </c>
      <c r="K176" s="131" t="s">
        <v>278</v>
      </c>
      <c r="L176" s="108" t="s">
        <v>634</v>
      </c>
      <c r="M176" s="134">
        <v>1</v>
      </c>
      <c r="N176" s="130">
        <v>3</v>
      </c>
      <c r="O176" s="130">
        <v>3</v>
      </c>
      <c r="P176" s="130">
        <v>3</v>
      </c>
      <c r="Q176" s="130">
        <v>3</v>
      </c>
      <c r="R176" s="94" t="str">
        <f t="shared" si="12"/>
        <v>Low</v>
      </c>
      <c r="S176" s="132" t="s">
        <v>570</v>
      </c>
      <c r="T176" s="66" t="s">
        <v>511</v>
      </c>
      <c r="U176" s="137"/>
      <c r="V176" s="129"/>
      <c r="W176" s="128"/>
      <c r="X176" s="128"/>
      <c r="Y176" s="128"/>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c r="BT176" s="125"/>
      <c r="BU176" s="125"/>
      <c r="BV176" s="125"/>
      <c r="BW176" s="125"/>
      <c r="BX176" s="125"/>
      <c r="BY176" s="125"/>
      <c r="BZ176" s="125"/>
      <c r="CA176" s="125"/>
      <c r="CB176" s="125"/>
      <c r="CC176" s="125"/>
      <c r="CD176" s="125"/>
      <c r="CE176" s="125"/>
      <c r="CF176" s="125"/>
      <c r="CG176" s="125"/>
      <c r="CH176" s="125"/>
      <c r="CI176" s="125"/>
      <c r="CJ176" s="125"/>
      <c r="CK176" s="125"/>
      <c r="CL176" s="125"/>
      <c r="CM176" s="125"/>
      <c r="CN176" s="125"/>
      <c r="CO176" s="125"/>
      <c r="CP176" s="125"/>
      <c r="CQ176" s="125"/>
      <c r="CR176" s="125"/>
      <c r="CS176" s="125"/>
      <c r="CT176" s="125"/>
      <c r="CU176" s="125"/>
      <c r="CV176" s="125"/>
      <c r="CW176" s="125"/>
      <c r="CX176" s="125"/>
      <c r="CY176" s="125"/>
      <c r="CZ176" s="125"/>
      <c r="DA176" s="125"/>
      <c r="DB176" s="125"/>
      <c r="DC176" s="125"/>
      <c r="DD176" s="125"/>
      <c r="DE176" s="125"/>
      <c r="DF176" s="125"/>
      <c r="DG176" s="125"/>
      <c r="DH176" s="125"/>
      <c r="DI176" s="125"/>
      <c r="DJ176" s="125"/>
      <c r="DK176" s="125"/>
      <c r="DL176" s="125"/>
      <c r="DM176" s="125"/>
      <c r="DN176" s="125"/>
      <c r="DO176" s="125"/>
      <c r="DP176" s="125"/>
      <c r="DQ176" s="125"/>
      <c r="DR176" s="125"/>
      <c r="DS176" s="125"/>
      <c r="DT176" s="125"/>
      <c r="DU176" s="125"/>
      <c r="DV176" s="125"/>
      <c r="DW176" s="125"/>
      <c r="DX176" s="125"/>
      <c r="DY176" s="125"/>
      <c r="DZ176" s="125"/>
      <c r="EA176" s="125"/>
      <c r="EB176" s="125"/>
      <c r="EC176" s="125"/>
      <c r="ED176" s="125"/>
      <c r="EE176" s="125"/>
      <c r="EF176" s="125"/>
      <c r="EG176" s="125"/>
      <c r="EH176" s="125"/>
      <c r="EI176" s="125"/>
      <c r="EJ176" s="125"/>
      <c r="EK176" s="125"/>
      <c r="EL176" s="125"/>
      <c r="EM176" s="125"/>
      <c r="EN176" s="125"/>
      <c r="EO176" s="125"/>
      <c r="EP176" s="125"/>
      <c r="EQ176" s="125"/>
      <c r="ER176" s="125"/>
      <c r="ES176" s="125"/>
      <c r="ET176" s="125"/>
      <c r="EU176" s="125"/>
      <c r="EV176" s="125"/>
      <c r="EW176" s="125"/>
      <c r="EX176" s="125"/>
      <c r="EY176" s="125"/>
      <c r="EZ176" s="125"/>
      <c r="FA176" s="125"/>
      <c r="FB176" s="125"/>
      <c r="FC176" s="125"/>
      <c r="FD176" s="125"/>
      <c r="FE176" s="125"/>
      <c r="FF176" s="125"/>
      <c r="FG176" s="125"/>
      <c r="FH176" s="125"/>
      <c r="FI176" s="125"/>
      <c r="FJ176" s="125"/>
      <c r="FK176" s="125"/>
      <c r="FL176" s="125"/>
      <c r="FM176" s="125"/>
      <c r="FN176" s="125"/>
      <c r="FO176" s="125"/>
      <c r="FP176" s="125"/>
      <c r="FQ176" s="125"/>
      <c r="FR176" s="125"/>
      <c r="FS176" s="125"/>
      <c r="FT176" s="125"/>
      <c r="FU176" s="125"/>
      <c r="FV176" s="125"/>
      <c r="FW176" s="125"/>
      <c r="FX176" s="125"/>
      <c r="FY176" s="125"/>
      <c r="FZ176" s="125"/>
      <c r="GA176" s="125"/>
      <c r="GB176" s="125"/>
      <c r="GC176" s="125"/>
      <c r="GD176" s="125"/>
      <c r="GE176" s="125"/>
      <c r="GF176" s="125"/>
      <c r="GG176" s="125"/>
      <c r="GH176" s="125"/>
      <c r="GI176" s="125"/>
      <c r="GJ176" s="125"/>
      <c r="GK176" s="125"/>
      <c r="GL176" s="125"/>
      <c r="GM176" s="125"/>
      <c r="GN176" s="125"/>
      <c r="GO176" s="125"/>
      <c r="GP176" s="125"/>
      <c r="GQ176" s="125"/>
      <c r="GR176" s="125"/>
      <c r="GS176" s="125"/>
      <c r="GT176" s="125"/>
      <c r="GU176" s="125"/>
      <c r="GV176" s="125"/>
      <c r="GW176" s="125"/>
      <c r="GX176" s="125"/>
      <c r="GY176" s="125"/>
      <c r="GZ176" s="125"/>
      <c r="HA176" s="125"/>
      <c r="HB176" s="125"/>
      <c r="HC176" s="125"/>
      <c r="HD176" s="125"/>
      <c r="HE176" s="125"/>
      <c r="HF176" s="125"/>
      <c r="HG176" s="125"/>
      <c r="HH176" s="125"/>
      <c r="HI176" s="125"/>
      <c r="HJ176" s="125"/>
      <c r="HK176" s="125"/>
      <c r="HL176" s="125"/>
      <c r="HM176" s="125"/>
      <c r="HN176" s="125"/>
      <c r="HO176" s="125"/>
      <c r="HP176" s="125"/>
      <c r="HQ176" s="125"/>
      <c r="HR176" s="125"/>
      <c r="HS176" s="125"/>
      <c r="HT176" s="125"/>
      <c r="HU176" s="125"/>
      <c r="HV176" s="125"/>
      <c r="HW176" s="125"/>
      <c r="HX176" s="125"/>
      <c r="HY176" s="125"/>
      <c r="HZ176" s="125"/>
      <c r="IA176" s="125"/>
      <c r="IB176" s="125"/>
      <c r="IC176" s="125"/>
      <c r="ID176" s="125"/>
      <c r="IE176" s="125"/>
      <c r="IF176" s="125"/>
      <c r="IG176" s="125"/>
      <c r="IH176" s="125"/>
      <c r="II176" s="125"/>
      <c r="IJ176" s="125"/>
      <c r="IK176" s="125"/>
      <c r="IL176" s="125"/>
      <c r="IM176" s="125"/>
      <c r="IN176" s="125"/>
      <c r="IO176" s="125"/>
      <c r="IP176" s="125"/>
      <c r="IQ176" s="125"/>
      <c r="IR176" s="125"/>
      <c r="IS176" s="125"/>
      <c r="IT176" s="125"/>
      <c r="IU176" s="125"/>
    </row>
    <row r="177" spans="1:255" s="126" customFormat="1" ht="25" thickBot="1">
      <c r="A177" s="54" t="s">
        <v>583</v>
      </c>
      <c r="B177" s="130" t="s">
        <v>585</v>
      </c>
      <c r="C177" s="130" t="s">
        <v>587</v>
      </c>
      <c r="D177" s="133" t="s">
        <v>588</v>
      </c>
      <c r="E177" s="134">
        <v>3</v>
      </c>
      <c r="F177" s="130">
        <v>3</v>
      </c>
      <c r="G177" s="130">
        <v>1</v>
      </c>
      <c r="H177" s="130">
        <v>1</v>
      </c>
      <c r="I177" s="130">
        <v>2</v>
      </c>
      <c r="J177" s="94" t="str">
        <f t="shared" si="11"/>
        <v>Med</v>
      </c>
      <c r="K177" s="132" t="s">
        <v>570</v>
      </c>
      <c r="L177" s="108" t="s">
        <v>702</v>
      </c>
      <c r="M177" s="134">
        <v>2</v>
      </c>
      <c r="N177" s="130">
        <v>3</v>
      </c>
      <c r="O177" s="130">
        <v>1</v>
      </c>
      <c r="P177" s="130">
        <v>1</v>
      </c>
      <c r="Q177" s="130">
        <v>2</v>
      </c>
      <c r="R177" s="94" t="str">
        <f t="shared" si="12"/>
        <v>Med</v>
      </c>
      <c r="S177" s="132" t="s">
        <v>570</v>
      </c>
      <c r="T177" s="66" t="s">
        <v>450</v>
      </c>
      <c r="U177" s="137"/>
      <c r="V177" s="129"/>
      <c r="W177" s="128"/>
      <c r="X177" s="128"/>
      <c r="Y177" s="128"/>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c r="BT177" s="125"/>
      <c r="BU177" s="125"/>
      <c r="BV177" s="125"/>
      <c r="BW177" s="125"/>
      <c r="BX177" s="125"/>
      <c r="BY177" s="125"/>
      <c r="BZ177" s="125"/>
      <c r="CA177" s="125"/>
      <c r="CB177" s="125"/>
      <c r="CC177" s="125"/>
      <c r="CD177" s="125"/>
      <c r="CE177" s="125"/>
      <c r="CF177" s="125"/>
      <c r="CG177" s="125"/>
      <c r="CH177" s="125"/>
      <c r="CI177" s="125"/>
      <c r="CJ177" s="125"/>
      <c r="CK177" s="125"/>
      <c r="CL177" s="125"/>
      <c r="CM177" s="125"/>
      <c r="CN177" s="125"/>
      <c r="CO177" s="125"/>
      <c r="CP177" s="125"/>
      <c r="CQ177" s="125"/>
      <c r="CR177" s="125"/>
      <c r="CS177" s="125"/>
      <c r="CT177" s="125"/>
      <c r="CU177" s="125"/>
      <c r="CV177" s="125"/>
      <c r="CW177" s="125"/>
      <c r="CX177" s="125"/>
      <c r="CY177" s="125"/>
      <c r="CZ177" s="125"/>
      <c r="DA177" s="125"/>
      <c r="DB177" s="125"/>
      <c r="DC177" s="125"/>
      <c r="DD177" s="125"/>
      <c r="DE177" s="125"/>
      <c r="DF177" s="125"/>
      <c r="DG177" s="125"/>
      <c r="DH177" s="125"/>
      <c r="DI177" s="125"/>
      <c r="DJ177" s="125"/>
      <c r="DK177" s="125"/>
      <c r="DL177" s="125"/>
      <c r="DM177" s="125"/>
      <c r="DN177" s="125"/>
      <c r="DO177" s="125"/>
      <c r="DP177" s="125"/>
      <c r="DQ177" s="125"/>
      <c r="DR177" s="125"/>
      <c r="DS177" s="125"/>
      <c r="DT177" s="125"/>
      <c r="DU177" s="125"/>
      <c r="DV177" s="125"/>
      <c r="DW177" s="125"/>
      <c r="DX177" s="125"/>
      <c r="DY177" s="125"/>
      <c r="DZ177" s="125"/>
      <c r="EA177" s="125"/>
      <c r="EB177" s="125"/>
      <c r="EC177" s="125"/>
      <c r="ED177" s="125"/>
      <c r="EE177" s="125"/>
      <c r="EF177" s="125"/>
      <c r="EG177" s="125"/>
      <c r="EH177" s="125"/>
      <c r="EI177" s="125"/>
      <c r="EJ177" s="125"/>
      <c r="EK177" s="125"/>
      <c r="EL177" s="125"/>
      <c r="EM177" s="125"/>
      <c r="EN177" s="125"/>
      <c r="EO177" s="125"/>
      <c r="EP177" s="125"/>
      <c r="EQ177" s="125"/>
      <c r="ER177" s="125"/>
      <c r="ES177" s="125"/>
      <c r="ET177" s="125"/>
      <c r="EU177" s="125"/>
      <c r="EV177" s="125"/>
      <c r="EW177" s="125"/>
      <c r="EX177" s="125"/>
      <c r="EY177" s="125"/>
      <c r="EZ177" s="125"/>
      <c r="FA177" s="125"/>
      <c r="FB177" s="125"/>
      <c r="FC177" s="125"/>
      <c r="FD177" s="125"/>
      <c r="FE177" s="125"/>
      <c r="FF177" s="125"/>
      <c r="FG177" s="125"/>
      <c r="FH177" s="125"/>
      <c r="FI177" s="125"/>
      <c r="FJ177" s="125"/>
      <c r="FK177" s="125"/>
      <c r="FL177" s="125"/>
      <c r="FM177" s="125"/>
      <c r="FN177" s="125"/>
      <c r="FO177" s="125"/>
      <c r="FP177" s="125"/>
      <c r="FQ177" s="125"/>
      <c r="FR177" s="125"/>
      <c r="FS177" s="125"/>
      <c r="FT177" s="125"/>
      <c r="FU177" s="125"/>
      <c r="FV177" s="125"/>
      <c r="FW177" s="125"/>
      <c r="FX177" s="125"/>
      <c r="FY177" s="125"/>
      <c r="FZ177" s="125"/>
      <c r="GA177" s="125"/>
      <c r="GB177" s="125"/>
      <c r="GC177" s="125"/>
      <c r="GD177" s="125"/>
      <c r="GE177" s="125"/>
      <c r="GF177" s="125"/>
      <c r="GG177" s="125"/>
      <c r="GH177" s="125"/>
      <c r="GI177" s="125"/>
      <c r="GJ177" s="125"/>
      <c r="GK177" s="125"/>
      <c r="GL177" s="125"/>
      <c r="GM177" s="125"/>
      <c r="GN177" s="125"/>
      <c r="GO177" s="125"/>
      <c r="GP177" s="125"/>
      <c r="GQ177" s="125"/>
      <c r="GR177" s="125"/>
      <c r="GS177" s="125"/>
      <c r="GT177" s="125"/>
      <c r="GU177" s="125"/>
      <c r="GV177" s="125"/>
      <c r="GW177" s="125"/>
      <c r="GX177" s="125"/>
      <c r="GY177" s="125"/>
      <c r="GZ177" s="125"/>
      <c r="HA177" s="125"/>
      <c r="HB177" s="125"/>
      <c r="HC177" s="125"/>
      <c r="HD177" s="125"/>
      <c r="HE177" s="125"/>
      <c r="HF177" s="125"/>
      <c r="HG177" s="125"/>
      <c r="HH177" s="125"/>
      <c r="HI177" s="125"/>
      <c r="HJ177" s="125"/>
      <c r="HK177" s="125"/>
      <c r="HL177" s="125"/>
      <c r="HM177" s="125"/>
      <c r="HN177" s="125"/>
      <c r="HO177" s="125"/>
      <c r="HP177" s="125"/>
      <c r="HQ177" s="125"/>
      <c r="HR177" s="125"/>
      <c r="HS177" s="125"/>
      <c r="HT177" s="125"/>
      <c r="HU177" s="125"/>
      <c r="HV177" s="125"/>
      <c r="HW177" s="125"/>
      <c r="HX177" s="125"/>
      <c r="HY177" s="125"/>
      <c r="HZ177" s="125"/>
      <c r="IA177" s="125"/>
      <c r="IB177" s="125"/>
      <c r="IC177" s="125"/>
      <c r="ID177" s="125"/>
      <c r="IE177" s="125"/>
      <c r="IF177" s="125"/>
      <c r="IG177" s="125"/>
      <c r="IH177" s="125"/>
      <c r="II177" s="125"/>
      <c r="IJ177" s="125"/>
      <c r="IK177" s="125"/>
      <c r="IL177" s="125"/>
      <c r="IM177" s="125"/>
      <c r="IN177" s="125"/>
      <c r="IO177" s="125"/>
      <c r="IP177" s="125"/>
      <c r="IQ177" s="125"/>
      <c r="IR177" s="125"/>
      <c r="IS177" s="125"/>
      <c r="IT177" s="125"/>
      <c r="IU177" s="125"/>
    </row>
    <row r="178" spans="1:255" s="126" customFormat="1" ht="25" thickBot="1">
      <c r="A178" s="54" t="s">
        <v>584</v>
      </c>
      <c r="B178" s="130" t="s">
        <v>585</v>
      </c>
      <c r="C178" s="130" t="s">
        <v>586</v>
      </c>
      <c r="D178" s="133" t="s">
        <v>588</v>
      </c>
      <c r="E178" s="134">
        <v>3</v>
      </c>
      <c r="F178" s="130">
        <v>2</v>
      </c>
      <c r="G178" s="130">
        <v>1</v>
      </c>
      <c r="H178" s="130">
        <v>1</v>
      </c>
      <c r="I178" s="130">
        <v>2</v>
      </c>
      <c r="J178" s="94" t="str">
        <f t="shared" si="11"/>
        <v>Med</v>
      </c>
      <c r="K178" s="132" t="s">
        <v>570</v>
      </c>
      <c r="L178" s="108" t="s">
        <v>703</v>
      </c>
      <c r="M178" s="134">
        <v>3</v>
      </c>
      <c r="N178" s="130">
        <v>2</v>
      </c>
      <c r="O178" s="130">
        <v>1</v>
      </c>
      <c r="P178" s="130">
        <v>1</v>
      </c>
      <c r="Q178" s="130">
        <v>2</v>
      </c>
      <c r="R178" s="94" t="str">
        <f t="shared" si="12"/>
        <v>Med</v>
      </c>
      <c r="S178" s="132" t="s">
        <v>570</v>
      </c>
      <c r="T178" s="66" t="s">
        <v>450</v>
      </c>
      <c r="U178" s="137"/>
      <c r="V178" s="129"/>
      <c r="W178" s="128"/>
      <c r="X178" s="128"/>
      <c r="Y178" s="128"/>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c r="BK178" s="125"/>
      <c r="BL178" s="125"/>
      <c r="BM178" s="125"/>
      <c r="BN178" s="125"/>
      <c r="BO178" s="125"/>
      <c r="BP178" s="125"/>
      <c r="BQ178" s="125"/>
      <c r="BR178" s="125"/>
      <c r="BS178" s="125"/>
      <c r="BT178" s="125"/>
      <c r="BU178" s="125"/>
      <c r="BV178" s="125"/>
      <c r="BW178" s="125"/>
      <c r="BX178" s="125"/>
      <c r="BY178" s="125"/>
      <c r="BZ178" s="125"/>
      <c r="CA178" s="125"/>
      <c r="CB178" s="125"/>
      <c r="CC178" s="125"/>
      <c r="CD178" s="125"/>
      <c r="CE178" s="125"/>
      <c r="CF178" s="125"/>
      <c r="CG178" s="125"/>
      <c r="CH178" s="125"/>
      <c r="CI178" s="125"/>
      <c r="CJ178" s="125"/>
      <c r="CK178" s="125"/>
      <c r="CL178" s="125"/>
      <c r="CM178" s="125"/>
      <c r="CN178" s="125"/>
      <c r="CO178" s="125"/>
      <c r="CP178" s="125"/>
      <c r="CQ178" s="125"/>
      <c r="CR178" s="125"/>
      <c r="CS178" s="125"/>
      <c r="CT178" s="125"/>
      <c r="CU178" s="125"/>
      <c r="CV178" s="125"/>
      <c r="CW178" s="125"/>
      <c r="CX178" s="125"/>
      <c r="CY178" s="125"/>
      <c r="CZ178" s="125"/>
      <c r="DA178" s="125"/>
      <c r="DB178" s="125"/>
      <c r="DC178" s="125"/>
      <c r="DD178" s="125"/>
      <c r="DE178" s="125"/>
      <c r="DF178" s="125"/>
      <c r="DG178" s="125"/>
      <c r="DH178" s="125"/>
      <c r="DI178" s="125"/>
      <c r="DJ178" s="125"/>
      <c r="DK178" s="125"/>
      <c r="DL178" s="125"/>
      <c r="DM178" s="125"/>
      <c r="DN178" s="125"/>
      <c r="DO178" s="125"/>
      <c r="DP178" s="125"/>
      <c r="DQ178" s="125"/>
      <c r="DR178" s="125"/>
      <c r="DS178" s="125"/>
      <c r="DT178" s="125"/>
      <c r="DU178" s="125"/>
      <c r="DV178" s="125"/>
      <c r="DW178" s="125"/>
      <c r="DX178" s="125"/>
      <c r="DY178" s="125"/>
      <c r="DZ178" s="125"/>
      <c r="EA178" s="125"/>
      <c r="EB178" s="125"/>
      <c r="EC178" s="125"/>
      <c r="ED178" s="125"/>
      <c r="EE178" s="125"/>
      <c r="EF178" s="125"/>
      <c r="EG178" s="125"/>
      <c r="EH178" s="125"/>
      <c r="EI178" s="125"/>
      <c r="EJ178" s="125"/>
      <c r="EK178" s="125"/>
      <c r="EL178" s="125"/>
      <c r="EM178" s="125"/>
      <c r="EN178" s="125"/>
      <c r="EO178" s="125"/>
      <c r="EP178" s="125"/>
      <c r="EQ178" s="125"/>
      <c r="ER178" s="125"/>
      <c r="ES178" s="125"/>
      <c r="ET178" s="125"/>
      <c r="EU178" s="125"/>
      <c r="EV178" s="125"/>
      <c r="EW178" s="125"/>
      <c r="EX178" s="125"/>
      <c r="EY178" s="125"/>
      <c r="EZ178" s="125"/>
      <c r="FA178" s="125"/>
      <c r="FB178" s="125"/>
      <c r="FC178" s="125"/>
      <c r="FD178" s="125"/>
      <c r="FE178" s="125"/>
      <c r="FF178" s="125"/>
      <c r="FG178" s="125"/>
      <c r="FH178" s="125"/>
      <c r="FI178" s="125"/>
      <c r="FJ178" s="125"/>
      <c r="FK178" s="125"/>
      <c r="FL178" s="125"/>
      <c r="FM178" s="125"/>
      <c r="FN178" s="125"/>
      <c r="FO178" s="125"/>
      <c r="FP178" s="125"/>
      <c r="FQ178" s="125"/>
      <c r="FR178" s="125"/>
      <c r="FS178" s="125"/>
      <c r="FT178" s="125"/>
      <c r="FU178" s="125"/>
      <c r="FV178" s="125"/>
      <c r="FW178" s="125"/>
      <c r="FX178" s="125"/>
      <c r="FY178" s="125"/>
      <c r="FZ178" s="125"/>
      <c r="GA178" s="125"/>
      <c r="GB178" s="125"/>
      <c r="GC178" s="125"/>
      <c r="GD178" s="125"/>
      <c r="GE178" s="125"/>
      <c r="GF178" s="125"/>
      <c r="GG178" s="125"/>
      <c r="GH178" s="125"/>
      <c r="GI178" s="125"/>
      <c r="GJ178" s="125"/>
      <c r="GK178" s="125"/>
      <c r="GL178" s="125"/>
      <c r="GM178" s="125"/>
      <c r="GN178" s="125"/>
      <c r="GO178" s="125"/>
      <c r="GP178" s="125"/>
      <c r="GQ178" s="125"/>
      <c r="GR178" s="125"/>
      <c r="GS178" s="125"/>
      <c r="GT178" s="125"/>
      <c r="GU178" s="125"/>
      <c r="GV178" s="125"/>
      <c r="GW178" s="125"/>
      <c r="GX178" s="125"/>
      <c r="GY178" s="125"/>
      <c r="GZ178" s="125"/>
      <c r="HA178" s="125"/>
      <c r="HB178" s="125"/>
      <c r="HC178" s="125"/>
      <c r="HD178" s="125"/>
      <c r="HE178" s="125"/>
      <c r="HF178" s="125"/>
      <c r="HG178" s="125"/>
      <c r="HH178" s="125"/>
      <c r="HI178" s="125"/>
      <c r="HJ178" s="125"/>
      <c r="HK178" s="125"/>
      <c r="HL178" s="125"/>
      <c r="HM178" s="125"/>
      <c r="HN178" s="125"/>
      <c r="HO178" s="125"/>
      <c r="HP178" s="125"/>
      <c r="HQ178" s="125"/>
      <c r="HR178" s="125"/>
      <c r="HS178" s="125"/>
      <c r="HT178" s="125"/>
      <c r="HU178" s="125"/>
      <c r="HV178" s="125"/>
      <c r="HW178" s="125"/>
      <c r="HX178" s="125"/>
      <c r="HY178" s="125"/>
      <c r="HZ178" s="125"/>
      <c r="IA178" s="125"/>
      <c r="IB178" s="125"/>
      <c r="IC178" s="125"/>
      <c r="ID178" s="125"/>
      <c r="IE178" s="125"/>
      <c r="IF178" s="125"/>
      <c r="IG178" s="125"/>
      <c r="IH178" s="125"/>
      <c r="II178" s="125"/>
      <c r="IJ178" s="125"/>
      <c r="IK178" s="125"/>
      <c r="IL178" s="125"/>
      <c r="IM178" s="125"/>
      <c r="IN178" s="125"/>
      <c r="IO178" s="125"/>
      <c r="IP178" s="125"/>
      <c r="IQ178" s="125"/>
      <c r="IR178" s="125"/>
      <c r="IS178" s="125"/>
      <c r="IT178" s="125"/>
      <c r="IU178" s="125"/>
    </row>
    <row r="179" spans="1:255" s="126" customFormat="1" ht="25" thickBot="1">
      <c r="A179" s="54" t="s">
        <v>589</v>
      </c>
      <c r="B179" s="130" t="s">
        <v>592</v>
      </c>
      <c r="C179" s="130" t="s">
        <v>593</v>
      </c>
      <c r="D179" s="133" t="s">
        <v>588</v>
      </c>
      <c r="E179" s="134">
        <v>3</v>
      </c>
      <c r="F179" s="130">
        <v>2</v>
      </c>
      <c r="G179" s="130">
        <v>1</v>
      </c>
      <c r="H179" s="130">
        <v>1</v>
      </c>
      <c r="I179" s="130">
        <v>1</v>
      </c>
      <c r="J179" s="94" t="str">
        <f t="shared" si="11"/>
        <v>Med</v>
      </c>
      <c r="K179" s="132" t="s">
        <v>570</v>
      </c>
      <c r="L179" s="108" t="s">
        <v>635</v>
      </c>
      <c r="M179" s="134">
        <v>1</v>
      </c>
      <c r="N179" s="130">
        <v>2</v>
      </c>
      <c r="O179" s="130">
        <v>1</v>
      </c>
      <c r="P179" s="130">
        <v>1</v>
      </c>
      <c r="Q179" s="130">
        <v>1</v>
      </c>
      <c r="R179" s="94" t="str">
        <f t="shared" si="12"/>
        <v>Low</v>
      </c>
      <c r="S179" s="132" t="s">
        <v>570</v>
      </c>
      <c r="T179" s="66" t="s">
        <v>511</v>
      </c>
      <c r="U179" s="137"/>
      <c r="V179" s="129"/>
      <c r="W179" s="128"/>
      <c r="X179" s="128"/>
      <c r="Y179" s="128"/>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c r="BT179" s="125"/>
      <c r="BU179" s="125"/>
      <c r="BV179" s="125"/>
      <c r="BW179" s="125"/>
      <c r="BX179" s="125"/>
      <c r="BY179" s="125"/>
      <c r="BZ179" s="125"/>
      <c r="CA179" s="125"/>
      <c r="CB179" s="125"/>
      <c r="CC179" s="125"/>
      <c r="CD179" s="125"/>
      <c r="CE179" s="125"/>
      <c r="CF179" s="125"/>
      <c r="CG179" s="125"/>
      <c r="CH179" s="125"/>
      <c r="CI179" s="125"/>
      <c r="CJ179" s="125"/>
      <c r="CK179" s="125"/>
      <c r="CL179" s="125"/>
      <c r="CM179" s="125"/>
      <c r="CN179" s="125"/>
      <c r="CO179" s="125"/>
      <c r="CP179" s="125"/>
      <c r="CQ179" s="125"/>
      <c r="CR179" s="125"/>
      <c r="CS179" s="125"/>
      <c r="CT179" s="125"/>
      <c r="CU179" s="125"/>
      <c r="CV179" s="125"/>
      <c r="CW179" s="125"/>
      <c r="CX179" s="125"/>
      <c r="CY179" s="125"/>
      <c r="CZ179" s="125"/>
      <c r="DA179" s="125"/>
      <c r="DB179" s="125"/>
      <c r="DC179" s="125"/>
      <c r="DD179" s="125"/>
      <c r="DE179" s="125"/>
      <c r="DF179" s="125"/>
      <c r="DG179" s="125"/>
      <c r="DH179" s="125"/>
      <c r="DI179" s="125"/>
      <c r="DJ179" s="125"/>
      <c r="DK179" s="125"/>
      <c r="DL179" s="125"/>
      <c r="DM179" s="125"/>
      <c r="DN179" s="125"/>
      <c r="DO179" s="125"/>
      <c r="DP179" s="125"/>
      <c r="DQ179" s="125"/>
      <c r="DR179" s="125"/>
      <c r="DS179" s="125"/>
      <c r="DT179" s="125"/>
      <c r="DU179" s="125"/>
      <c r="DV179" s="125"/>
      <c r="DW179" s="125"/>
      <c r="DX179" s="125"/>
      <c r="DY179" s="125"/>
      <c r="DZ179" s="125"/>
      <c r="EA179" s="125"/>
      <c r="EB179" s="125"/>
      <c r="EC179" s="125"/>
      <c r="ED179" s="125"/>
      <c r="EE179" s="125"/>
      <c r="EF179" s="125"/>
      <c r="EG179" s="125"/>
      <c r="EH179" s="125"/>
      <c r="EI179" s="125"/>
      <c r="EJ179" s="125"/>
      <c r="EK179" s="125"/>
      <c r="EL179" s="125"/>
      <c r="EM179" s="125"/>
      <c r="EN179" s="125"/>
      <c r="EO179" s="125"/>
      <c r="EP179" s="125"/>
      <c r="EQ179" s="125"/>
      <c r="ER179" s="125"/>
      <c r="ES179" s="125"/>
      <c r="ET179" s="125"/>
      <c r="EU179" s="125"/>
      <c r="EV179" s="125"/>
      <c r="EW179" s="125"/>
      <c r="EX179" s="125"/>
      <c r="EY179" s="125"/>
      <c r="EZ179" s="125"/>
      <c r="FA179" s="125"/>
      <c r="FB179" s="125"/>
      <c r="FC179" s="125"/>
      <c r="FD179" s="125"/>
      <c r="FE179" s="125"/>
      <c r="FF179" s="125"/>
      <c r="FG179" s="125"/>
      <c r="FH179" s="125"/>
      <c r="FI179" s="125"/>
      <c r="FJ179" s="125"/>
      <c r="FK179" s="125"/>
      <c r="FL179" s="125"/>
      <c r="FM179" s="125"/>
      <c r="FN179" s="125"/>
      <c r="FO179" s="125"/>
      <c r="FP179" s="125"/>
      <c r="FQ179" s="125"/>
      <c r="FR179" s="125"/>
      <c r="FS179" s="125"/>
      <c r="FT179" s="125"/>
      <c r="FU179" s="125"/>
      <c r="FV179" s="125"/>
      <c r="FW179" s="125"/>
      <c r="FX179" s="125"/>
      <c r="FY179" s="125"/>
      <c r="FZ179" s="125"/>
      <c r="GA179" s="125"/>
      <c r="GB179" s="125"/>
      <c r="GC179" s="125"/>
      <c r="GD179" s="125"/>
      <c r="GE179" s="125"/>
      <c r="GF179" s="125"/>
      <c r="GG179" s="125"/>
      <c r="GH179" s="125"/>
      <c r="GI179" s="125"/>
      <c r="GJ179" s="125"/>
      <c r="GK179" s="125"/>
      <c r="GL179" s="125"/>
      <c r="GM179" s="125"/>
      <c r="GN179" s="125"/>
      <c r="GO179" s="125"/>
      <c r="GP179" s="125"/>
      <c r="GQ179" s="125"/>
      <c r="GR179" s="125"/>
      <c r="GS179" s="125"/>
      <c r="GT179" s="125"/>
      <c r="GU179" s="125"/>
      <c r="GV179" s="125"/>
      <c r="GW179" s="125"/>
      <c r="GX179" s="125"/>
      <c r="GY179" s="125"/>
      <c r="GZ179" s="125"/>
      <c r="HA179" s="125"/>
      <c r="HB179" s="125"/>
      <c r="HC179" s="125"/>
      <c r="HD179" s="125"/>
      <c r="HE179" s="125"/>
      <c r="HF179" s="125"/>
      <c r="HG179" s="125"/>
      <c r="HH179" s="125"/>
      <c r="HI179" s="125"/>
      <c r="HJ179" s="125"/>
      <c r="HK179" s="125"/>
      <c r="HL179" s="125"/>
      <c r="HM179" s="125"/>
      <c r="HN179" s="125"/>
      <c r="HO179" s="125"/>
      <c r="HP179" s="125"/>
      <c r="HQ179" s="125"/>
      <c r="HR179" s="125"/>
      <c r="HS179" s="125"/>
      <c r="HT179" s="125"/>
      <c r="HU179" s="125"/>
      <c r="HV179" s="125"/>
      <c r="HW179" s="125"/>
      <c r="HX179" s="125"/>
      <c r="HY179" s="125"/>
      <c r="HZ179" s="125"/>
      <c r="IA179" s="125"/>
      <c r="IB179" s="125"/>
      <c r="IC179" s="125"/>
      <c r="ID179" s="125"/>
      <c r="IE179" s="125"/>
      <c r="IF179" s="125"/>
      <c r="IG179" s="125"/>
      <c r="IH179" s="125"/>
      <c r="II179" s="125"/>
      <c r="IJ179" s="125"/>
      <c r="IK179" s="125"/>
      <c r="IL179" s="125"/>
      <c r="IM179" s="125"/>
      <c r="IN179" s="125"/>
      <c r="IO179" s="125"/>
      <c r="IP179" s="125"/>
      <c r="IQ179" s="125"/>
      <c r="IR179" s="125"/>
      <c r="IS179" s="125"/>
      <c r="IT179" s="125"/>
      <c r="IU179" s="125"/>
    </row>
    <row r="180" spans="1:255" s="126" customFormat="1" ht="25" thickBot="1">
      <c r="A180" s="54" t="s">
        <v>590</v>
      </c>
      <c r="B180" s="130" t="s">
        <v>592</v>
      </c>
      <c r="C180" s="130" t="s">
        <v>636</v>
      </c>
      <c r="D180" s="133" t="s">
        <v>588</v>
      </c>
      <c r="E180" s="134">
        <v>2</v>
      </c>
      <c r="F180" s="130">
        <v>1</v>
      </c>
      <c r="G180" s="130">
        <v>1</v>
      </c>
      <c r="H180" s="130">
        <v>1</v>
      </c>
      <c r="I180" s="130">
        <v>1</v>
      </c>
      <c r="J180" s="94" t="str">
        <f t="shared" si="11"/>
        <v>Low</v>
      </c>
      <c r="K180" s="132" t="s">
        <v>570</v>
      </c>
      <c r="L180" s="108" t="s">
        <v>594</v>
      </c>
      <c r="M180" s="134">
        <v>2</v>
      </c>
      <c r="N180" s="130">
        <v>1</v>
      </c>
      <c r="O180" s="130">
        <v>1</v>
      </c>
      <c r="P180" s="130">
        <v>1</v>
      </c>
      <c r="Q180" s="130">
        <v>1</v>
      </c>
      <c r="R180" s="94" t="str">
        <f t="shared" si="12"/>
        <v>Low</v>
      </c>
      <c r="S180" s="132" t="s">
        <v>570</v>
      </c>
      <c r="T180" s="66" t="s">
        <v>595</v>
      </c>
      <c r="U180" s="137"/>
      <c r="V180" s="129"/>
      <c r="W180" s="128"/>
      <c r="X180" s="128"/>
      <c r="Y180" s="128"/>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125"/>
      <c r="BR180" s="125"/>
      <c r="BS180" s="125"/>
      <c r="BT180" s="125"/>
      <c r="BU180" s="125"/>
      <c r="BV180" s="125"/>
      <c r="BW180" s="125"/>
      <c r="BX180" s="125"/>
      <c r="BY180" s="125"/>
      <c r="BZ180" s="125"/>
      <c r="CA180" s="125"/>
      <c r="CB180" s="125"/>
      <c r="CC180" s="125"/>
      <c r="CD180" s="125"/>
      <c r="CE180" s="125"/>
      <c r="CF180" s="125"/>
      <c r="CG180" s="125"/>
      <c r="CH180" s="125"/>
      <c r="CI180" s="125"/>
      <c r="CJ180" s="125"/>
      <c r="CK180" s="125"/>
      <c r="CL180" s="125"/>
      <c r="CM180" s="125"/>
      <c r="CN180" s="125"/>
      <c r="CO180" s="125"/>
      <c r="CP180" s="125"/>
      <c r="CQ180" s="125"/>
      <c r="CR180" s="125"/>
      <c r="CS180" s="125"/>
      <c r="CT180" s="125"/>
      <c r="CU180" s="125"/>
      <c r="CV180" s="125"/>
      <c r="CW180" s="125"/>
      <c r="CX180" s="125"/>
      <c r="CY180" s="125"/>
      <c r="CZ180" s="125"/>
      <c r="DA180" s="125"/>
      <c r="DB180" s="125"/>
      <c r="DC180" s="125"/>
      <c r="DD180" s="125"/>
      <c r="DE180" s="125"/>
      <c r="DF180" s="125"/>
      <c r="DG180" s="125"/>
      <c r="DH180" s="125"/>
      <c r="DI180" s="125"/>
      <c r="DJ180" s="125"/>
      <c r="DK180" s="125"/>
      <c r="DL180" s="125"/>
      <c r="DM180" s="125"/>
      <c r="DN180" s="125"/>
      <c r="DO180" s="125"/>
      <c r="DP180" s="125"/>
      <c r="DQ180" s="125"/>
      <c r="DR180" s="125"/>
      <c r="DS180" s="125"/>
      <c r="DT180" s="125"/>
      <c r="DU180" s="125"/>
      <c r="DV180" s="125"/>
      <c r="DW180" s="125"/>
      <c r="DX180" s="125"/>
      <c r="DY180" s="125"/>
      <c r="DZ180" s="125"/>
      <c r="EA180" s="125"/>
      <c r="EB180" s="125"/>
      <c r="EC180" s="125"/>
      <c r="ED180" s="125"/>
      <c r="EE180" s="125"/>
      <c r="EF180" s="125"/>
      <c r="EG180" s="125"/>
      <c r="EH180" s="125"/>
      <c r="EI180" s="125"/>
      <c r="EJ180" s="125"/>
      <c r="EK180" s="125"/>
      <c r="EL180" s="125"/>
      <c r="EM180" s="125"/>
      <c r="EN180" s="125"/>
      <c r="EO180" s="125"/>
      <c r="EP180" s="125"/>
      <c r="EQ180" s="125"/>
      <c r="ER180" s="125"/>
      <c r="ES180" s="125"/>
      <c r="ET180" s="125"/>
      <c r="EU180" s="125"/>
      <c r="EV180" s="125"/>
      <c r="EW180" s="125"/>
      <c r="EX180" s="125"/>
      <c r="EY180" s="125"/>
      <c r="EZ180" s="125"/>
      <c r="FA180" s="125"/>
      <c r="FB180" s="125"/>
      <c r="FC180" s="125"/>
      <c r="FD180" s="125"/>
      <c r="FE180" s="125"/>
      <c r="FF180" s="125"/>
      <c r="FG180" s="125"/>
      <c r="FH180" s="125"/>
      <c r="FI180" s="125"/>
      <c r="FJ180" s="125"/>
      <c r="FK180" s="125"/>
      <c r="FL180" s="125"/>
      <c r="FM180" s="125"/>
      <c r="FN180" s="125"/>
      <c r="FO180" s="125"/>
      <c r="FP180" s="125"/>
      <c r="FQ180" s="125"/>
      <c r="FR180" s="125"/>
      <c r="FS180" s="125"/>
      <c r="FT180" s="125"/>
      <c r="FU180" s="125"/>
      <c r="FV180" s="125"/>
      <c r="FW180" s="125"/>
      <c r="FX180" s="125"/>
      <c r="FY180" s="125"/>
      <c r="FZ180" s="125"/>
      <c r="GA180" s="125"/>
      <c r="GB180" s="125"/>
      <c r="GC180" s="125"/>
      <c r="GD180" s="125"/>
      <c r="GE180" s="125"/>
      <c r="GF180" s="125"/>
      <c r="GG180" s="125"/>
      <c r="GH180" s="125"/>
      <c r="GI180" s="125"/>
      <c r="GJ180" s="125"/>
      <c r="GK180" s="125"/>
      <c r="GL180" s="125"/>
      <c r="GM180" s="125"/>
      <c r="GN180" s="125"/>
      <c r="GO180" s="125"/>
      <c r="GP180" s="125"/>
      <c r="GQ180" s="125"/>
      <c r="GR180" s="125"/>
      <c r="GS180" s="125"/>
      <c r="GT180" s="125"/>
      <c r="GU180" s="125"/>
      <c r="GV180" s="125"/>
      <c r="GW180" s="125"/>
      <c r="GX180" s="125"/>
      <c r="GY180" s="125"/>
      <c r="GZ180" s="125"/>
      <c r="HA180" s="125"/>
      <c r="HB180" s="125"/>
      <c r="HC180" s="125"/>
      <c r="HD180" s="125"/>
      <c r="HE180" s="125"/>
      <c r="HF180" s="125"/>
      <c r="HG180" s="125"/>
      <c r="HH180" s="125"/>
      <c r="HI180" s="125"/>
      <c r="HJ180" s="125"/>
      <c r="HK180" s="125"/>
      <c r="HL180" s="125"/>
      <c r="HM180" s="125"/>
      <c r="HN180" s="125"/>
      <c r="HO180" s="125"/>
      <c r="HP180" s="125"/>
      <c r="HQ180" s="125"/>
      <c r="HR180" s="125"/>
      <c r="HS180" s="125"/>
      <c r="HT180" s="125"/>
      <c r="HU180" s="125"/>
      <c r="HV180" s="125"/>
      <c r="HW180" s="125"/>
      <c r="HX180" s="125"/>
      <c r="HY180" s="125"/>
      <c r="HZ180" s="125"/>
      <c r="IA180" s="125"/>
      <c r="IB180" s="125"/>
      <c r="IC180" s="125"/>
      <c r="ID180" s="125"/>
      <c r="IE180" s="125"/>
      <c r="IF180" s="125"/>
      <c r="IG180" s="125"/>
      <c r="IH180" s="125"/>
      <c r="II180" s="125"/>
      <c r="IJ180" s="125"/>
      <c r="IK180" s="125"/>
      <c r="IL180" s="125"/>
      <c r="IM180" s="125"/>
      <c r="IN180" s="125"/>
      <c r="IO180" s="125"/>
      <c r="IP180" s="125"/>
      <c r="IQ180" s="125"/>
      <c r="IR180" s="125"/>
      <c r="IS180" s="125"/>
      <c r="IT180" s="125"/>
      <c r="IU180" s="125"/>
    </row>
    <row r="181" spans="1:255" s="126" customFormat="1" ht="37" thickBot="1">
      <c r="A181" s="54" t="s">
        <v>591</v>
      </c>
      <c r="B181" s="130" t="s">
        <v>592</v>
      </c>
      <c r="C181" s="130" t="s">
        <v>596</v>
      </c>
      <c r="D181" s="133" t="s">
        <v>588</v>
      </c>
      <c r="E181" s="134">
        <v>2</v>
      </c>
      <c r="F181" s="130">
        <v>2</v>
      </c>
      <c r="G181" s="130">
        <v>1</v>
      </c>
      <c r="H181" s="130">
        <v>1</v>
      </c>
      <c r="I181" s="130">
        <v>1</v>
      </c>
      <c r="J181" s="94" t="str">
        <f t="shared" si="11"/>
        <v>Low</v>
      </c>
      <c r="K181" s="132" t="s">
        <v>570</v>
      </c>
      <c r="L181" s="108" t="s">
        <v>597</v>
      </c>
      <c r="M181" s="134">
        <v>1</v>
      </c>
      <c r="N181" s="130">
        <v>2</v>
      </c>
      <c r="O181" s="130">
        <v>1</v>
      </c>
      <c r="P181" s="130">
        <v>1</v>
      </c>
      <c r="Q181" s="130">
        <v>1</v>
      </c>
      <c r="R181" s="94" t="str">
        <f t="shared" si="12"/>
        <v>Low</v>
      </c>
      <c r="S181" s="132" t="s">
        <v>570</v>
      </c>
      <c r="T181" s="66" t="s">
        <v>450</v>
      </c>
      <c r="U181" s="137"/>
      <c r="V181" s="129"/>
      <c r="W181" s="128"/>
      <c r="X181" s="128"/>
      <c r="Y181" s="128"/>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25"/>
      <c r="CB181" s="125"/>
      <c r="CC181" s="125"/>
      <c r="CD181" s="125"/>
      <c r="CE181" s="125"/>
      <c r="CF181" s="125"/>
      <c r="CG181" s="125"/>
      <c r="CH181" s="125"/>
      <c r="CI181" s="125"/>
      <c r="CJ181" s="125"/>
      <c r="CK181" s="125"/>
      <c r="CL181" s="125"/>
      <c r="CM181" s="125"/>
      <c r="CN181" s="125"/>
      <c r="CO181" s="125"/>
      <c r="CP181" s="125"/>
      <c r="CQ181" s="125"/>
      <c r="CR181" s="125"/>
      <c r="CS181" s="125"/>
      <c r="CT181" s="125"/>
      <c r="CU181" s="125"/>
      <c r="CV181" s="125"/>
      <c r="CW181" s="125"/>
      <c r="CX181" s="125"/>
      <c r="CY181" s="125"/>
      <c r="CZ181" s="125"/>
      <c r="DA181" s="125"/>
      <c r="DB181" s="125"/>
      <c r="DC181" s="125"/>
      <c r="DD181" s="125"/>
      <c r="DE181" s="125"/>
      <c r="DF181" s="125"/>
      <c r="DG181" s="125"/>
      <c r="DH181" s="125"/>
      <c r="DI181" s="125"/>
      <c r="DJ181" s="125"/>
      <c r="DK181" s="125"/>
      <c r="DL181" s="125"/>
      <c r="DM181" s="125"/>
      <c r="DN181" s="125"/>
      <c r="DO181" s="125"/>
      <c r="DP181" s="125"/>
      <c r="DQ181" s="125"/>
      <c r="DR181" s="125"/>
      <c r="DS181" s="125"/>
      <c r="DT181" s="125"/>
      <c r="DU181" s="125"/>
      <c r="DV181" s="125"/>
      <c r="DW181" s="125"/>
      <c r="DX181" s="125"/>
      <c r="DY181" s="125"/>
      <c r="DZ181" s="125"/>
      <c r="EA181" s="125"/>
      <c r="EB181" s="125"/>
      <c r="EC181" s="125"/>
      <c r="ED181" s="125"/>
      <c r="EE181" s="125"/>
      <c r="EF181" s="125"/>
      <c r="EG181" s="125"/>
      <c r="EH181" s="125"/>
      <c r="EI181" s="125"/>
      <c r="EJ181" s="125"/>
      <c r="EK181" s="125"/>
      <c r="EL181" s="125"/>
      <c r="EM181" s="125"/>
      <c r="EN181" s="125"/>
      <c r="EO181" s="125"/>
      <c r="EP181" s="125"/>
      <c r="EQ181" s="125"/>
      <c r="ER181" s="125"/>
      <c r="ES181" s="125"/>
      <c r="ET181" s="125"/>
      <c r="EU181" s="125"/>
      <c r="EV181" s="125"/>
      <c r="EW181" s="125"/>
      <c r="EX181" s="125"/>
      <c r="EY181" s="125"/>
      <c r="EZ181" s="125"/>
      <c r="FA181" s="125"/>
      <c r="FB181" s="125"/>
      <c r="FC181" s="125"/>
      <c r="FD181" s="125"/>
      <c r="FE181" s="125"/>
      <c r="FF181" s="125"/>
      <c r="FG181" s="125"/>
      <c r="FH181" s="125"/>
      <c r="FI181" s="125"/>
      <c r="FJ181" s="125"/>
      <c r="FK181" s="125"/>
      <c r="FL181" s="125"/>
      <c r="FM181" s="125"/>
      <c r="FN181" s="125"/>
      <c r="FO181" s="125"/>
      <c r="FP181" s="125"/>
      <c r="FQ181" s="125"/>
      <c r="FR181" s="125"/>
      <c r="FS181" s="125"/>
      <c r="FT181" s="125"/>
      <c r="FU181" s="125"/>
      <c r="FV181" s="125"/>
      <c r="FW181" s="125"/>
      <c r="FX181" s="125"/>
      <c r="FY181" s="125"/>
      <c r="FZ181" s="125"/>
      <c r="GA181" s="125"/>
      <c r="GB181" s="125"/>
      <c r="GC181" s="125"/>
      <c r="GD181" s="125"/>
      <c r="GE181" s="125"/>
      <c r="GF181" s="125"/>
      <c r="GG181" s="125"/>
      <c r="GH181" s="125"/>
      <c r="GI181" s="125"/>
      <c r="GJ181" s="125"/>
      <c r="GK181" s="125"/>
      <c r="GL181" s="125"/>
      <c r="GM181" s="125"/>
      <c r="GN181" s="125"/>
      <c r="GO181" s="125"/>
      <c r="GP181" s="125"/>
      <c r="GQ181" s="125"/>
      <c r="GR181" s="125"/>
      <c r="GS181" s="125"/>
      <c r="GT181" s="125"/>
      <c r="GU181" s="125"/>
      <c r="GV181" s="125"/>
      <c r="GW181" s="125"/>
      <c r="GX181" s="125"/>
      <c r="GY181" s="125"/>
      <c r="GZ181" s="125"/>
      <c r="HA181" s="125"/>
      <c r="HB181" s="125"/>
      <c r="HC181" s="125"/>
      <c r="HD181" s="125"/>
      <c r="HE181" s="125"/>
      <c r="HF181" s="125"/>
      <c r="HG181" s="125"/>
      <c r="HH181" s="125"/>
      <c r="HI181" s="125"/>
      <c r="HJ181" s="125"/>
      <c r="HK181" s="125"/>
      <c r="HL181" s="125"/>
      <c r="HM181" s="125"/>
      <c r="HN181" s="125"/>
      <c r="HO181" s="125"/>
      <c r="HP181" s="125"/>
      <c r="HQ181" s="125"/>
      <c r="HR181" s="125"/>
      <c r="HS181" s="125"/>
      <c r="HT181" s="125"/>
      <c r="HU181" s="125"/>
      <c r="HV181" s="125"/>
      <c r="HW181" s="125"/>
      <c r="HX181" s="125"/>
      <c r="HY181" s="125"/>
      <c r="HZ181" s="125"/>
      <c r="IA181" s="125"/>
      <c r="IB181" s="125"/>
      <c r="IC181" s="125"/>
      <c r="ID181" s="125"/>
      <c r="IE181" s="125"/>
      <c r="IF181" s="125"/>
      <c r="IG181" s="125"/>
      <c r="IH181" s="125"/>
      <c r="II181" s="125"/>
      <c r="IJ181" s="125"/>
      <c r="IK181" s="125"/>
      <c r="IL181" s="125"/>
      <c r="IM181" s="125"/>
      <c r="IN181" s="125"/>
      <c r="IO181" s="125"/>
      <c r="IP181" s="125"/>
      <c r="IQ181" s="125"/>
      <c r="IR181" s="125"/>
      <c r="IS181" s="125"/>
      <c r="IT181" s="125"/>
      <c r="IU181" s="125"/>
    </row>
    <row r="182" spans="1:255" s="126" customFormat="1" ht="37" thickBot="1">
      <c r="A182" s="54" t="s">
        <v>598</v>
      </c>
      <c r="B182" s="130" t="s">
        <v>599</v>
      </c>
      <c r="C182" s="130" t="s">
        <v>664</v>
      </c>
      <c r="D182" s="133" t="s">
        <v>588</v>
      </c>
      <c r="E182" s="134">
        <v>3</v>
      </c>
      <c r="F182" s="130">
        <v>4</v>
      </c>
      <c r="G182" s="130">
        <v>1</v>
      </c>
      <c r="H182" s="130">
        <v>1</v>
      </c>
      <c r="I182" s="130">
        <v>1</v>
      </c>
      <c r="J182" s="94" t="str">
        <f t="shared" si="11"/>
        <v>High</v>
      </c>
      <c r="K182" s="132" t="s">
        <v>570</v>
      </c>
      <c r="L182" s="108" t="s">
        <v>704</v>
      </c>
      <c r="M182" s="134">
        <v>2</v>
      </c>
      <c r="N182" s="130">
        <v>4</v>
      </c>
      <c r="O182" s="130">
        <v>1</v>
      </c>
      <c r="P182" s="130">
        <v>1</v>
      </c>
      <c r="Q182" s="130">
        <v>1</v>
      </c>
      <c r="R182" s="94" t="str">
        <f t="shared" si="12"/>
        <v>Med</v>
      </c>
      <c r="S182" s="132" t="s">
        <v>570</v>
      </c>
      <c r="T182" s="66"/>
      <c r="U182" s="137"/>
      <c r="V182" s="129"/>
      <c r="W182" s="128"/>
      <c r="X182" s="128"/>
      <c r="Y182" s="128"/>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125"/>
      <c r="BW182" s="125"/>
      <c r="BX182" s="125"/>
      <c r="BY182" s="125"/>
      <c r="BZ182" s="125"/>
      <c r="CA182" s="125"/>
      <c r="CB182" s="125"/>
      <c r="CC182" s="125"/>
      <c r="CD182" s="125"/>
      <c r="CE182" s="125"/>
      <c r="CF182" s="125"/>
      <c r="CG182" s="125"/>
      <c r="CH182" s="125"/>
      <c r="CI182" s="125"/>
      <c r="CJ182" s="125"/>
      <c r="CK182" s="125"/>
      <c r="CL182" s="125"/>
      <c r="CM182" s="125"/>
      <c r="CN182" s="125"/>
      <c r="CO182" s="125"/>
      <c r="CP182" s="125"/>
      <c r="CQ182" s="125"/>
      <c r="CR182" s="125"/>
      <c r="CS182" s="125"/>
      <c r="CT182" s="125"/>
      <c r="CU182" s="125"/>
      <c r="CV182" s="125"/>
      <c r="CW182" s="125"/>
      <c r="CX182" s="125"/>
      <c r="CY182" s="125"/>
      <c r="CZ182" s="125"/>
      <c r="DA182" s="125"/>
      <c r="DB182" s="125"/>
      <c r="DC182" s="125"/>
      <c r="DD182" s="125"/>
      <c r="DE182" s="125"/>
      <c r="DF182" s="125"/>
      <c r="DG182" s="125"/>
      <c r="DH182" s="125"/>
      <c r="DI182" s="125"/>
      <c r="DJ182" s="125"/>
      <c r="DK182" s="125"/>
      <c r="DL182" s="125"/>
      <c r="DM182" s="125"/>
      <c r="DN182" s="125"/>
      <c r="DO182" s="125"/>
      <c r="DP182" s="125"/>
      <c r="DQ182" s="125"/>
      <c r="DR182" s="125"/>
      <c r="DS182" s="125"/>
      <c r="DT182" s="125"/>
      <c r="DU182" s="125"/>
      <c r="DV182" s="125"/>
      <c r="DW182" s="125"/>
      <c r="DX182" s="125"/>
      <c r="DY182" s="125"/>
      <c r="DZ182" s="125"/>
      <c r="EA182" s="125"/>
      <c r="EB182" s="125"/>
      <c r="EC182" s="125"/>
      <c r="ED182" s="125"/>
      <c r="EE182" s="125"/>
      <c r="EF182" s="125"/>
      <c r="EG182" s="125"/>
      <c r="EH182" s="125"/>
      <c r="EI182" s="125"/>
      <c r="EJ182" s="125"/>
      <c r="EK182" s="125"/>
      <c r="EL182" s="125"/>
      <c r="EM182" s="125"/>
      <c r="EN182" s="125"/>
      <c r="EO182" s="125"/>
      <c r="EP182" s="125"/>
      <c r="EQ182" s="125"/>
      <c r="ER182" s="125"/>
      <c r="ES182" s="125"/>
      <c r="ET182" s="125"/>
      <c r="EU182" s="125"/>
      <c r="EV182" s="125"/>
      <c r="EW182" s="125"/>
      <c r="EX182" s="125"/>
      <c r="EY182" s="125"/>
      <c r="EZ182" s="125"/>
      <c r="FA182" s="125"/>
      <c r="FB182" s="125"/>
      <c r="FC182" s="125"/>
      <c r="FD182" s="125"/>
      <c r="FE182" s="125"/>
      <c r="FF182" s="125"/>
      <c r="FG182" s="125"/>
      <c r="FH182" s="125"/>
      <c r="FI182" s="125"/>
      <c r="FJ182" s="125"/>
      <c r="FK182" s="125"/>
      <c r="FL182" s="125"/>
      <c r="FM182" s="125"/>
      <c r="FN182" s="125"/>
      <c r="FO182" s="125"/>
      <c r="FP182" s="125"/>
      <c r="FQ182" s="125"/>
      <c r="FR182" s="125"/>
      <c r="FS182" s="125"/>
      <c r="FT182" s="125"/>
      <c r="FU182" s="125"/>
      <c r="FV182" s="125"/>
      <c r="FW182" s="125"/>
      <c r="FX182" s="125"/>
      <c r="FY182" s="125"/>
      <c r="FZ182" s="125"/>
      <c r="GA182" s="125"/>
      <c r="GB182" s="125"/>
      <c r="GC182" s="125"/>
      <c r="GD182" s="125"/>
      <c r="GE182" s="125"/>
      <c r="GF182" s="125"/>
      <c r="GG182" s="125"/>
      <c r="GH182" s="125"/>
      <c r="GI182" s="125"/>
      <c r="GJ182" s="125"/>
      <c r="GK182" s="125"/>
      <c r="GL182" s="125"/>
      <c r="GM182" s="125"/>
      <c r="GN182" s="125"/>
      <c r="GO182" s="125"/>
      <c r="GP182" s="125"/>
      <c r="GQ182" s="125"/>
      <c r="GR182" s="125"/>
      <c r="GS182" s="125"/>
      <c r="GT182" s="125"/>
      <c r="GU182" s="125"/>
      <c r="GV182" s="125"/>
      <c r="GW182" s="125"/>
      <c r="GX182" s="125"/>
      <c r="GY182" s="125"/>
      <c r="GZ182" s="125"/>
      <c r="HA182" s="125"/>
      <c r="HB182" s="125"/>
      <c r="HC182" s="125"/>
      <c r="HD182" s="125"/>
      <c r="HE182" s="125"/>
      <c r="HF182" s="125"/>
      <c r="HG182" s="125"/>
      <c r="HH182" s="125"/>
      <c r="HI182" s="125"/>
      <c r="HJ182" s="125"/>
      <c r="HK182" s="125"/>
      <c r="HL182" s="125"/>
      <c r="HM182" s="125"/>
      <c r="HN182" s="125"/>
      <c r="HO182" s="125"/>
      <c r="HP182" s="125"/>
      <c r="HQ182" s="125"/>
      <c r="HR182" s="125"/>
      <c r="HS182" s="125"/>
      <c r="HT182" s="125"/>
      <c r="HU182" s="125"/>
      <c r="HV182" s="125"/>
      <c r="HW182" s="125"/>
      <c r="HX182" s="125"/>
      <c r="HY182" s="125"/>
      <c r="HZ182" s="125"/>
      <c r="IA182" s="125"/>
      <c r="IB182" s="125"/>
      <c r="IC182" s="125"/>
      <c r="ID182" s="125"/>
      <c r="IE182" s="125"/>
      <c r="IF182" s="125"/>
      <c r="IG182" s="125"/>
      <c r="IH182" s="125"/>
      <c r="II182" s="125"/>
      <c r="IJ182" s="125"/>
      <c r="IK182" s="125"/>
      <c r="IL182" s="125"/>
      <c r="IM182" s="125"/>
      <c r="IN182" s="125"/>
      <c r="IO182" s="125"/>
      <c r="IP182" s="125"/>
      <c r="IQ182" s="125"/>
      <c r="IR182" s="125"/>
      <c r="IS182" s="125"/>
      <c r="IT182" s="125"/>
      <c r="IU182" s="125"/>
    </row>
    <row r="183" spans="1:255" s="126" customFormat="1" ht="61" thickBot="1">
      <c r="A183" s="54" t="s">
        <v>600</v>
      </c>
      <c r="B183" s="130" t="s">
        <v>601</v>
      </c>
      <c r="C183" s="130" t="s">
        <v>602</v>
      </c>
      <c r="D183" s="133" t="s">
        <v>89</v>
      </c>
      <c r="E183" s="134">
        <v>3</v>
      </c>
      <c r="F183" s="130">
        <v>2</v>
      </c>
      <c r="G183" s="130">
        <v>2</v>
      </c>
      <c r="H183" s="130">
        <v>2</v>
      </c>
      <c r="I183" s="130">
        <v>2</v>
      </c>
      <c r="J183" s="94" t="str">
        <f t="shared" si="11"/>
        <v>Med</v>
      </c>
      <c r="K183" s="132" t="s">
        <v>570</v>
      </c>
      <c r="L183" s="108" t="s">
        <v>603</v>
      </c>
      <c r="M183" s="134">
        <v>2</v>
      </c>
      <c r="N183" s="130">
        <v>2</v>
      </c>
      <c r="O183" s="130">
        <v>2</v>
      </c>
      <c r="P183" s="130">
        <v>2</v>
      </c>
      <c r="Q183" s="130">
        <v>2</v>
      </c>
      <c r="R183" s="94" t="str">
        <f t="shared" si="12"/>
        <v>Low</v>
      </c>
      <c r="S183" s="132" t="s">
        <v>570</v>
      </c>
      <c r="T183" s="66"/>
      <c r="U183" s="137"/>
      <c r="V183" s="129"/>
      <c r="W183" s="128"/>
      <c r="X183" s="128"/>
      <c r="Y183" s="128"/>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c r="BI183" s="125"/>
      <c r="BJ183" s="125"/>
      <c r="BK183" s="125"/>
      <c r="BL183" s="125"/>
      <c r="BM183" s="125"/>
      <c r="BN183" s="125"/>
      <c r="BO183" s="125"/>
      <c r="BP183" s="125"/>
      <c r="BQ183" s="125"/>
      <c r="BR183" s="125"/>
      <c r="BS183" s="125"/>
      <c r="BT183" s="125"/>
      <c r="BU183" s="125"/>
      <c r="BV183" s="125"/>
      <c r="BW183" s="125"/>
      <c r="BX183" s="125"/>
      <c r="BY183" s="125"/>
      <c r="BZ183" s="125"/>
      <c r="CA183" s="125"/>
      <c r="CB183" s="125"/>
      <c r="CC183" s="125"/>
      <c r="CD183" s="125"/>
      <c r="CE183" s="125"/>
      <c r="CF183" s="125"/>
      <c r="CG183" s="125"/>
      <c r="CH183" s="125"/>
      <c r="CI183" s="125"/>
      <c r="CJ183" s="125"/>
      <c r="CK183" s="125"/>
      <c r="CL183" s="125"/>
      <c r="CM183" s="125"/>
      <c r="CN183" s="125"/>
      <c r="CO183" s="125"/>
      <c r="CP183" s="125"/>
      <c r="CQ183" s="125"/>
      <c r="CR183" s="125"/>
      <c r="CS183" s="125"/>
      <c r="CT183" s="125"/>
      <c r="CU183" s="125"/>
      <c r="CV183" s="125"/>
      <c r="CW183" s="125"/>
      <c r="CX183" s="125"/>
      <c r="CY183" s="125"/>
      <c r="CZ183" s="125"/>
      <c r="DA183" s="125"/>
      <c r="DB183" s="125"/>
      <c r="DC183" s="125"/>
      <c r="DD183" s="125"/>
      <c r="DE183" s="125"/>
      <c r="DF183" s="125"/>
      <c r="DG183" s="125"/>
      <c r="DH183" s="125"/>
      <c r="DI183" s="125"/>
      <c r="DJ183" s="125"/>
      <c r="DK183" s="125"/>
      <c r="DL183" s="125"/>
      <c r="DM183" s="125"/>
      <c r="DN183" s="125"/>
      <c r="DO183" s="125"/>
      <c r="DP183" s="125"/>
      <c r="DQ183" s="125"/>
      <c r="DR183" s="125"/>
      <c r="DS183" s="125"/>
      <c r="DT183" s="125"/>
      <c r="DU183" s="125"/>
      <c r="DV183" s="125"/>
      <c r="DW183" s="125"/>
      <c r="DX183" s="125"/>
      <c r="DY183" s="125"/>
      <c r="DZ183" s="125"/>
      <c r="EA183" s="125"/>
      <c r="EB183" s="125"/>
      <c r="EC183" s="125"/>
      <c r="ED183" s="125"/>
      <c r="EE183" s="125"/>
      <c r="EF183" s="125"/>
      <c r="EG183" s="125"/>
      <c r="EH183" s="125"/>
      <c r="EI183" s="125"/>
      <c r="EJ183" s="125"/>
      <c r="EK183" s="125"/>
      <c r="EL183" s="125"/>
      <c r="EM183" s="125"/>
      <c r="EN183" s="125"/>
      <c r="EO183" s="125"/>
      <c r="EP183" s="125"/>
      <c r="EQ183" s="125"/>
      <c r="ER183" s="125"/>
      <c r="ES183" s="125"/>
      <c r="ET183" s="125"/>
      <c r="EU183" s="125"/>
      <c r="EV183" s="125"/>
      <c r="EW183" s="125"/>
      <c r="EX183" s="125"/>
      <c r="EY183" s="125"/>
      <c r="EZ183" s="125"/>
      <c r="FA183" s="125"/>
      <c r="FB183" s="125"/>
      <c r="FC183" s="125"/>
      <c r="FD183" s="125"/>
      <c r="FE183" s="125"/>
      <c r="FF183" s="125"/>
      <c r="FG183" s="125"/>
      <c r="FH183" s="125"/>
      <c r="FI183" s="125"/>
      <c r="FJ183" s="125"/>
      <c r="FK183" s="125"/>
      <c r="FL183" s="125"/>
      <c r="FM183" s="125"/>
      <c r="FN183" s="125"/>
      <c r="FO183" s="125"/>
      <c r="FP183" s="125"/>
      <c r="FQ183" s="125"/>
      <c r="FR183" s="125"/>
      <c r="FS183" s="125"/>
      <c r="FT183" s="125"/>
      <c r="FU183" s="125"/>
      <c r="FV183" s="125"/>
      <c r="FW183" s="125"/>
      <c r="FX183" s="125"/>
      <c r="FY183" s="125"/>
      <c r="FZ183" s="125"/>
      <c r="GA183" s="125"/>
      <c r="GB183" s="125"/>
      <c r="GC183" s="125"/>
      <c r="GD183" s="125"/>
      <c r="GE183" s="125"/>
      <c r="GF183" s="125"/>
      <c r="GG183" s="125"/>
      <c r="GH183" s="125"/>
      <c r="GI183" s="125"/>
      <c r="GJ183" s="125"/>
      <c r="GK183" s="125"/>
      <c r="GL183" s="125"/>
      <c r="GM183" s="125"/>
      <c r="GN183" s="125"/>
      <c r="GO183" s="125"/>
      <c r="GP183" s="125"/>
      <c r="GQ183" s="125"/>
      <c r="GR183" s="125"/>
      <c r="GS183" s="125"/>
      <c r="GT183" s="125"/>
      <c r="GU183" s="125"/>
      <c r="GV183" s="125"/>
      <c r="GW183" s="125"/>
      <c r="GX183" s="125"/>
      <c r="GY183" s="125"/>
      <c r="GZ183" s="125"/>
      <c r="HA183" s="125"/>
      <c r="HB183" s="125"/>
      <c r="HC183" s="125"/>
      <c r="HD183" s="125"/>
      <c r="HE183" s="125"/>
      <c r="HF183" s="125"/>
      <c r="HG183" s="125"/>
      <c r="HH183" s="125"/>
      <c r="HI183" s="125"/>
      <c r="HJ183" s="125"/>
      <c r="HK183" s="125"/>
      <c r="HL183" s="125"/>
      <c r="HM183" s="125"/>
      <c r="HN183" s="125"/>
      <c r="HO183" s="125"/>
      <c r="HP183" s="125"/>
      <c r="HQ183" s="125"/>
      <c r="HR183" s="125"/>
      <c r="HS183" s="125"/>
      <c r="HT183" s="125"/>
      <c r="HU183" s="125"/>
      <c r="HV183" s="125"/>
      <c r="HW183" s="125"/>
      <c r="HX183" s="125"/>
      <c r="HY183" s="125"/>
      <c r="HZ183" s="125"/>
      <c r="IA183" s="125"/>
      <c r="IB183" s="125"/>
      <c r="IC183" s="125"/>
      <c r="ID183" s="125"/>
      <c r="IE183" s="125"/>
      <c r="IF183" s="125"/>
      <c r="IG183" s="125"/>
      <c r="IH183" s="125"/>
      <c r="II183" s="125"/>
      <c r="IJ183" s="125"/>
      <c r="IK183" s="125"/>
      <c r="IL183" s="125"/>
      <c r="IM183" s="125"/>
      <c r="IN183" s="125"/>
      <c r="IO183" s="125"/>
      <c r="IP183" s="125"/>
      <c r="IQ183" s="125"/>
      <c r="IR183" s="125"/>
      <c r="IS183" s="125"/>
      <c r="IT183" s="125"/>
      <c r="IU183" s="125"/>
    </row>
    <row r="184" spans="1:255" s="126" customFormat="1" ht="61" thickBot="1">
      <c r="A184" s="54" t="s">
        <v>605</v>
      </c>
      <c r="B184" s="130" t="s">
        <v>606</v>
      </c>
      <c r="C184" s="130" t="s">
        <v>607</v>
      </c>
      <c r="D184" s="133" t="s">
        <v>339</v>
      </c>
      <c r="E184" s="134">
        <v>3</v>
      </c>
      <c r="F184" s="130">
        <v>3</v>
      </c>
      <c r="G184" s="130">
        <v>1</v>
      </c>
      <c r="H184" s="130">
        <v>3</v>
      </c>
      <c r="I184" s="130">
        <v>3</v>
      </c>
      <c r="J184" s="94" t="str">
        <f t="shared" si="11"/>
        <v>Med</v>
      </c>
      <c r="K184" s="132" t="s">
        <v>570</v>
      </c>
      <c r="L184" s="193" t="s">
        <v>732</v>
      </c>
      <c r="M184" s="134">
        <v>1</v>
      </c>
      <c r="N184" s="130">
        <v>3</v>
      </c>
      <c r="O184" s="130">
        <v>1</v>
      </c>
      <c r="P184" s="130">
        <v>3</v>
      </c>
      <c r="Q184" s="130">
        <v>3</v>
      </c>
      <c r="R184" s="94" t="str">
        <f t="shared" si="12"/>
        <v>Low</v>
      </c>
      <c r="S184" s="132" t="s">
        <v>570</v>
      </c>
      <c r="T184" s="66"/>
      <c r="U184" s="137"/>
      <c r="V184" s="129"/>
      <c r="W184" s="128"/>
      <c r="X184" s="128"/>
      <c r="Y184" s="128"/>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125"/>
      <c r="CB184" s="125"/>
      <c r="CC184" s="125"/>
      <c r="CD184" s="125"/>
      <c r="CE184" s="125"/>
      <c r="CF184" s="125"/>
      <c r="CG184" s="125"/>
      <c r="CH184" s="125"/>
      <c r="CI184" s="125"/>
      <c r="CJ184" s="125"/>
      <c r="CK184" s="125"/>
      <c r="CL184" s="125"/>
      <c r="CM184" s="125"/>
      <c r="CN184" s="125"/>
      <c r="CO184" s="125"/>
      <c r="CP184" s="125"/>
      <c r="CQ184" s="125"/>
      <c r="CR184" s="125"/>
      <c r="CS184" s="125"/>
      <c r="CT184" s="125"/>
      <c r="CU184" s="125"/>
      <c r="CV184" s="125"/>
      <c r="CW184" s="125"/>
      <c r="CX184" s="125"/>
      <c r="CY184" s="125"/>
      <c r="CZ184" s="125"/>
      <c r="DA184" s="125"/>
      <c r="DB184" s="125"/>
      <c r="DC184" s="125"/>
      <c r="DD184" s="125"/>
      <c r="DE184" s="125"/>
      <c r="DF184" s="125"/>
      <c r="DG184" s="125"/>
      <c r="DH184" s="125"/>
      <c r="DI184" s="125"/>
      <c r="DJ184" s="125"/>
      <c r="DK184" s="125"/>
      <c r="DL184" s="125"/>
      <c r="DM184" s="125"/>
      <c r="DN184" s="125"/>
      <c r="DO184" s="125"/>
      <c r="DP184" s="125"/>
      <c r="DQ184" s="125"/>
      <c r="DR184" s="125"/>
      <c r="DS184" s="125"/>
      <c r="DT184" s="125"/>
      <c r="DU184" s="125"/>
      <c r="DV184" s="125"/>
      <c r="DW184" s="125"/>
      <c r="DX184" s="125"/>
      <c r="DY184" s="125"/>
      <c r="DZ184" s="125"/>
      <c r="EA184" s="125"/>
      <c r="EB184" s="125"/>
      <c r="EC184" s="125"/>
      <c r="ED184" s="125"/>
      <c r="EE184" s="125"/>
      <c r="EF184" s="125"/>
      <c r="EG184" s="125"/>
      <c r="EH184" s="125"/>
      <c r="EI184" s="125"/>
      <c r="EJ184" s="125"/>
      <c r="EK184" s="125"/>
      <c r="EL184" s="125"/>
      <c r="EM184" s="125"/>
      <c r="EN184" s="125"/>
      <c r="EO184" s="125"/>
      <c r="EP184" s="125"/>
      <c r="EQ184" s="125"/>
      <c r="ER184" s="125"/>
      <c r="ES184" s="125"/>
      <c r="ET184" s="125"/>
      <c r="EU184" s="125"/>
      <c r="EV184" s="125"/>
      <c r="EW184" s="125"/>
      <c r="EX184" s="125"/>
      <c r="EY184" s="125"/>
      <c r="EZ184" s="125"/>
      <c r="FA184" s="125"/>
      <c r="FB184" s="125"/>
      <c r="FC184" s="125"/>
      <c r="FD184" s="125"/>
      <c r="FE184" s="125"/>
      <c r="FF184" s="125"/>
      <c r="FG184" s="125"/>
      <c r="FH184" s="125"/>
      <c r="FI184" s="125"/>
      <c r="FJ184" s="125"/>
      <c r="FK184" s="125"/>
      <c r="FL184" s="125"/>
      <c r="FM184" s="125"/>
      <c r="FN184" s="125"/>
      <c r="FO184" s="125"/>
      <c r="FP184" s="125"/>
      <c r="FQ184" s="125"/>
      <c r="FR184" s="125"/>
      <c r="FS184" s="125"/>
      <c r="FT184" s="125"/>
      <c r="FU184" s="125"/>
      <c r="FV184" s="125"/>
      <c r="FW184" s="125"/>
      <c r="FX184" s="125"/>
      <c r="FY184" s="125"/>
      <c r="FZ184" s="125"/>
      <c r="GA184" s="125"/>
      <c r="GB184" s="125"/>
      <c r="GC184" s="125"/>
      <c r="GD184" s="125"/>
      <c r="GE184" s="125"/>
      <c r="GF184" s="125"/>
      <c r="GG184" s="125"/>
      <c r="GH184" s="125"/>
      <c r="GI184" s="125"/>
      <c r="GJ184" s="125"/>
      <c r="GK184" s="125"/>
      <c r="GL184" s="125"/>
      <c r="GM184" s="125"/>
      <c r="GN184" s="125"/>
      <c r="GO184" s="125"/>
      <c r="GP184" s="125"/>
      <c r="GQ184" s="125"/>
      <c r="GR184" s="125"/>
      <c r="GS184" s="125"/>
      <c r="GT184" s="125"/>
      <c r="GU184" s="125"/>
      <c r="GV184" s="125"/>
      <c r="GW184" s="125"/>
      <c r="GX184" s="125"/>
      <c r="GY184" s="125"/>
      <c r="GZ184" s="125"/>
      <c r="HA184" s="125"/>
      <c r="HB184" s="125"/>
      <c r="HC184" s="125"/>
      <c r="HD184" s="125"/>
      <c r="HE184" s="125"/>
      <c r="HF184" s="125"/>
      <c r="HG184" s="125"/>
      <c r="HH184" s="125"/>
      <c r="HI184" s="125"/>
      <c r="HJ184" s="125"/>
      <c r="HK184" s="125"/>
      <c r="HL184" s="125"/>
      <c r="HM184" s="125"/>
      <c r="HN184" s="125"/>
      <c r="HO184" s="125"/>
      <c r="HP184" s="125"/>
      <c r="HQ184" s="125"/>
      <c r="HR184" s="125"/>
      <c r="HS184" s="125"/>
      <c r="HT184" s="125"/>
      <c r="HU184" s="125"/>
      <c r="HV184" s="125"/>
      <c r="HW184" s="125"/>
      <c r="HX184" s="125"/>
      <c r="HY184" s="125"/>
      <c r="HZ184" s="125"/>
      <c r="IA184" s="125"/>
      <c r="IB184" s="125"/>
      <c r="IC184" s="125"/>
      <c r="ID184" s="125"/>
      <c r="IE184" s="125"/>
      <c r="IF184" s="125"/>
      <c r="IG184" s="125"/>
      <c r="IH184" s="125"/>
      <c r="II184" s="125"/>
      <c r="IJ184" s="125"/>
      <c r="IK184" s="125"/>
      <c r="IL184" s="125"/>
      <c r="IM184" s="125"/>
      <c r="IN184" s="125"/>
      <c r="IO184" s="125"/>
      <c r="IP184" s="125"/>
      <c r="IQ184" s="125"/>
      <c r="IR184" s="125"/>
      <c r="IS184" s="125"/>
      <c r="IT184" s="125"/>
      <c r="IU184" s="125"/>
    </row>
    <row r="185" spans="1:255" s="126" customFormat="1" ht="45.75" customHeight="1" thickBot="1">
      <c r="A185" s="51" t="s">
        <v>621</v>
      </c>
      <c r="B185" s="130" t="s">
        <v>599</v>
      </c>
      <c r="C185" s="130" t="s">
        <v>619</v>
      </c>
      <c r="D185" s="133" t="s">
        <v>89</v>
      </c>
      <c r="E185" s="134">
        <v>3</v>
      </c>
      <c r="F185" s="130">
        <v>3</v>
      </c>
      <c r="G185" s="130">
        <v>4</v>
      </c>
      <c r="H185" s="130">
        <v>3</v>
      </c>
      <c r="I185" s="130">
        <v>3</v>
      </c>
      <c r="J185" s="94" t="str">
        <f t="shared" si="11"/>
        <v>High</v>
      </c>
      <c r="K185" s="131" t="s">
        <v>278</v>
      </c>
      <c r="L185" s="108" t="s">
        <v>620</v>
      </c>
      <c r="M185" s="134">
        <v>1</v>
      </c>
      <c r="N185" s="130">
        <v>3</v>
      </c>
      <c r="O185" s="130">
        <v>4</v>
      </c>
      <c r="P185" s="130">
        <v>3</v>
      </c>
      <c r="Q185" s="130">
        <v>3</v>
      </c>
      <c r="R185" s="94" t="str">
        <f t="shared" si="12"/>
        <v>Low</v>
      </c>
      <c r="S185" s="132" t="s">
        <v>570</v>
      </c>
      <c r="T185" s="79"/>
      <c r="U185" s="137"/>
      <c r="V185" s="129"/>
      <c r="W185" s="128"/>
      <c r="X185" s="128"/>
      <c r="Y185" s="128"/>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c r="BT185" s="125"/>
      <c r="BU185" s="125"/>
      <c r="BV185" s="125"/>
      <c r="BW185" s="125"/>
      <c r="BX185" s="125"/>
      <c r="BY185" s="125"/>
      <c r="BZ185" s="125"/>
      <c r="CA185" s="125"/>
      <c r="CB185" s="125"/>
      <c r="CC185" s="125"/>
      <c r="CD185" s="125"/>
      <c r="CE185" s="125"/>
      <c r="CF185" s="125"/>
      <c r="CG185" s="125"/>
      <c r="CH185" s="125"/>
      <c r="CI185" s="125"/>
      <c r="CJ185" s="125"/>
      <c r="CK185" s="125"/>
      <c r="CL185" s="125"/>
      <c r="CM185" s="125"/>
      <c r="CN185" s="125"/>
      <c r="CO185" s="125"/>
      <c r="CP185" s="125"/>
      <c r="CQ185" s="125"/>
      <c r="CR185" s="125"/>
      <c r="CS185" s="125"/>
      <c r="CT185" s="125"/>
      <c r="CU185" s="125"/>
      <c r="CV185" s="125"/>
      <c r="CW185" s="125"/>
      <c r="CX185" s="125"/>
      <c r="CY185" s="125"/>
      <c r="CZ185" s="125"/>
      <c r="DA185" s="125"/>
      <c r="DB185" s="125"/>
      <c r="DC185" s="125"/>
      <c r="DD185" s="125"/>
      <c r="DE185" s="125"/>
      <c r="DF185" s="125"/>
      <c r="DG185" s="125"/>
      <c r="DH185" s="125"/>
      <c r="DI185" s="125"/>
      <c r="DJ185" s="125"/>
      <c r="DK185" s="125"/>
      <c r="DL185" s="125"/>
      <c r="DM185" s="125"/>
      <c r="DN185" s="125"/>
      <c r="DO185" s="125"/>
      <c r="DP185" s="125"/>
      <c r="DQ185" s="125"/>
      <c r="DR185" s="125"/>
      <c r="DS185" s="125"/>
      <c r="DT185" s="125"/>
      <c r="DU185" s="125"/>
      <c r="DV185" s="125"/>
      <c r="DW185" s="125"/>
      <c r="DX185" s="125"/>
      <c r="DY185" s="125"/>
      <c r="DZ185" s="125"/>
      <c r="EA185" s="125"/>
      <c r="EB185" s="125"/>
      <c r="EC185" s="125"/>
      <c r="ED185" s="125"/>
      <c r="EE185" s="125"/>
      <c r="EF185" s="125"/>
      <c r="EG185" s="125"/>
      <c r="EH185" s="125"/>
      <c r="EI185" s="125"/>
      <c r="EJ185" s="125"/>
      <c r="EK185" s="125"/>
      <c r="EL185" s="125"/>
      <c r="EM185" s="125"/>
      <c r="EN185" s="125"/>
      <c r="EO185" s="125"/>
      <c r="EP185" s="125"/>
      <c r="EQ185" s="125"/>
      <c r="ER185" s="125"/>
      <c r="ES185" s="125"/>
      <c r="ET185" s="125"/>
      <c r="EU185" s="125"/>
      <c r="EV185" s="125"/>
      <c r="EW185" s="125"/>
      <c r="EX185" s="125"/>
      <c r="EY185" s="125"/>
      <c r="EZ185" s="125"/>
      <c r="FA185" s="125"/>
      <c r="FB185" s="125"/>
      <c r="FC185" s="125"/>
      <c r="FD185" s="125"/>
      <c r="FE185" s="125"/>
      <c r="FF185" s="125"/>
      <c r="FG185" s="125"/>
      <c r="FH185" s="125"/>
      <c r="FI185" s="125"/>
      <c r="FJ185" s="125"/>
      <c r="FK185" s="125"/>
      <c r="FL185" s="125"/>
      <c r="FM185" s="125"/>
      <c r="FN185" s="125"/>
      <c r="FO185" s="125"/>
      <c r="FP185" s="125"/>
      <c r="FQ185" s="125"/>
      <c r="FR185" s="125"/>
      <c r="FS185" s="125"/>
      <c r="FT185" s="125"/>
      <c r="FU185" s="125"/>
      <c r="FV185" s="125"/>
      <c r="FW185" s="125"/>
      <c r="FX185" s="125"/>
      <c r="FY185" s="125"/>
      <c r="FZ185" s="125"/>
      <c r="GA185" s="125"/>
      <c r="GB185" s="125"/>
      <c r="GC185" s="125"/>
      <c r="GD185" s="125"/>
      <c r="GE185" s="125"/>
      <c r="GF185" s="125"/>
      <c r="GG185" s="125"/>
      <c r="GH185" s="125"/>
      <c r="GI185" s="125"/>
      <c r="GJ185" s="125"/>
      <c r="GK185" s="125"/>
      <c r="GL185" s="125"/>
      <c r="GM185" s="125"/>
      <c r="GN185" s="125"/>
      <c r="GO185" s="125"/>
      <c r="GP185" s="125"/>
      <c r="GQ185" s="125"/>
      <c r="GR185" s="125"/>
      <c r="GS185" s="125"/>
      <c r="GT185" s="125"/>
      <c r="GU185" s="125"/>
      <c r="GV185" s="125"/>
      <c r="GW185" s="125"/>
      <c r="GX185" s="125"/>
      <c r="GY185" s="125"/>
      <c r="GZ185" s="125"/>
      <c r="HA185" s="125"/>
      <c r="HB185" s="125"/>
      <c r="HC185" s="125"/>
      <c r="HD185" s="125"/>
      <c r="HE185" s="125"/>
      <c r="HF185" s="125"/>
      <c r="HG185" s="125"/>
      <c r="HH185" s="125"/>
      <c r="HI185" s="125"/>
      <c r="HJ185" s="125"/>
      <c r="HK185" s="125"/>
      <c r="HL185" s="125"/>
      <c r="HM185" s="125"/>
      <c r="HN185" s="125"/>
      <c r="HO185" s="125"/>
      <c r="HP185" s="125"/>
      <c r="HQ185" s="125"/>
      <c r="HR185" s="125"/>
      <c r="HS185" s="125"/>
      <c r="HT185" s="125"/>
      <c r="HU185" s="125"/>
      <c r="HV185" s="125"/>
      <c r="HW185" s="125"/>
      <c r="HX185" s="125"/>
      <c r="HY185" s="125"/>
      <c r="HZ185" s="125"/>
      <c r="IA185" s="125"/>
      <c r="IB185" s="125"/>
      <c r="IC185" s="125"/>
      <c r="ID185" s="125"/>
      <c r="IE185" s="125"/>
      <c r="IF185" s="125"/>
      <c r="IG185" s="125"/>
      <c r="IH185" s="125"/>
      <c r="II185" s="125"/>
      <c r="IJ185" s="125"/>
      <c r="IK185" s="125"/>
      <c r="IL185" s="125"/>
      <c r="IM185" s="125"/>
      <c r="IN185" s="125"/>
      <c r="IO185" s="125"/>
      <c r="IP185" s="125"/>
      <c r="IQ185" s="125"/>
      <c r="IR185" s="125"/>
      <c r="IS185" s="125"/>
      <c r="IT185" s="125"/>
      <c r="IU185" s="125"/>
    </row>
    <row r="186" spans="1:255" s="126" customFormat="1" ht="45.75" customHeight="1">
      <c r="A186" s="51" t="s">
        <v>637</v>
      </c>
      <c r="B186" s="130" t="s">
        <v>599</v>
      </c>
      <c r="C186" s="130" t="s">
        <v>638</v>
      </c>
      <c r="D186" s="133" t="s">
        <v>334</v>
      </c>
      <c r="E186" s="134">
        <v>3</v>
      </c>
      <c r="F186" s="130">
        <v>4</v>
      </c>
      <c r="G186" s="130">
        <v>3</v>
      </c>
      <c r="H186" s="130">
        <v>3</v>
      </c>
      <c r="I186" s="130">
        <v>3</v>
      </c>
      <c r="J186" s="94" t="str">
        <f t="shared" si="11"/>
        <v>High</v>
      </c>
      <c r="K186" s="131" t="s">
        <v>278</v>
      </c>
      <c r="L186" s="108" t="s">
        <v>753</v>
      </c>
      <c r="M186" s="134">
        <v>2</v>
      </c>
      <c r="N186" s="130">
        <v>4</v>
      </c>
      <c r="O186" s="130">
        <v>3</v>
      </c>
      <c r="P186" s="130">
        <v>3</v>
      </c>
      <c r="Q186" s="130">
        <v>3</v>
      </c>
      <c r="R186" s="94" t="str">
        <f t="shared" si="12"/>
        <v>Med</v>
      </c>
      <c r="S186" s="132" t="s">
        <v>570</v>
      </c>
      <c r="T186" s="79" t="s">
        <v>754</v>
      </c>
      <c r="U186" s="137"/>
      <c r="V186" s="129"/>
      <c r="W186" s="128"/>
      <c r="X186" s="128"/>
      <c r="Y186" s="128"/>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125"/>
      <c r="CY186" s="125"/>
      <c r="CZ186" s="125"/>
      <c r="DA186" s="125"/>
      <c r="DB186" s="125"/>
      <c r="DC186" s="125"/>
      <c r="DD186" s="125"/>
      <c r="DE186" s="125"/>
      <c r="DF186" s="125"/>
      <c r="DG186" s="125"/>
      <c r="DH186" s="125"/>
      <c r="DI186" s="125"/>
      <c r="DJ186" s="125"/>
      <c r="DK186" s="125"/>
      <c r="DL186" s="125"/>
      <c r="DM186" s="125"/>
      <c r="DN186" s="125"/>
      <c r="DO186" s="125"/>
      <c r="DP186" s="125"/>
      <c r="DQ186" s="125"/>
      <c r="DR186" s="125"/>
      <c r="DS186" s="125"/>
      <c r="DT186" s="125"/>
      <c r="DU186" s="125"/>
      <c r="DV186" s="125"/>
      <c r="DW186" s="125"/>
      <c r="DX186" s="125"/>
      <c r="DY186" s="125"/>
      <c r="DZ186" s="125"/>
      <c r="EA186" s="125"/>
      <c r="EB186" s="125"/>
      <c r="EC186" s="125"/>
      <c r="ED186" s="125"/>
      <c r="EE186" s="125"/>
      <c r="EF186" s="125"/>
      <c r="EG186" s="125"/>
      <c r="EH186" s="125"/>
      <c r="EI186" s="125"/>
      <c r="EJ186" s="125"/>
      <c r="EK186" s="125"/>
      <c r="EL186" s="125"/>
      <c r="EM186" s="125"/>
      <c r="EN186" s="125"/>
      <c r="EO186" s="125"/>
      <c r="EP186" s="125"/>
      <c r="EQ186" s="125"/>
      <c r="ER186" s="125"/>
      <c r="ES186" s="125"/>
      <c r="ET186" s="125"/>
      <c r="EU186" s="125"/>
      <c r="EV186" s="125"/>
      <c r="EW186" s="125"/>
      <c r="EX186" s="125"/>
      <c r="EY186" s="125"/>
      <c r="EZ186" s="125"/>
      <c r="FA186" s="125"/>
      <c r="FB186" s="125"/>
      <c r="FC186" s="125"/>
      <c r="FD186" s="125"/>
      <c r="FE186" s="125"/>
      <c r="FF186" s="125"/>
      <c r="FG186" s="125"/>
      <c r="FH186" s="125"/>
      <c r="FI186" s="125"/>
      <c r="FJ186" s="125"/>
      <c r="FK186" s="125"/>
      <c r="FL186" s="125"/>
      <c r="FM186" s="125"/>
      <c r="FN186" s="125"/>
      <c r="FO186" s="125"/>
      <c r="FP186" s="125"/>
      <c r="FQ186" s="125"/>
      <c r="FR186" s="125"/>
      <c r="FS186" s="125"/>
      <c r="FT186" s="125"/>
      <c r="FU186" s="125"/>
      <c r="FV186" s="125"/>
      <c r="FW186" s="125"/>
      <c r="FX186" s="125"/>
      <c r="FY186" s="125"/>
      <c r="FZ186" s="125"/>
      <c r="GA186" s="125"/>
      <c r="GB186" s="125"/>
      <c r="GC186" s="125"/>
      <c r="GD186" s="125"/>
      <c r="GE186" s="125"/>
      <c r="GF186" s="125"/>
      <c r="GG186" s="125"/>
      <c r="GH186" s="125"/>
      <c r="GI186" s="125"/>
      <c r="GJ186" s="125"/>
      <c r="GK186" s="125"/>
      <c r="GL186" s="125"/>
      <c r="GM186" s="125"/>
      <c r="GN186" s="125"/>
      <c r="GO186" s="125"/>
      <c r="GP186" s="125"/>
      <c r="GQ186" s="125"/>
      <c r="GR186" s="125"/>
      <c r="GS186" s="125"/>
      <c r="GT186" s="125"/>
      <c r="GU186" s="125"/>
      <c r="GV186" s="125"/>
      <c r="GW186" s="125"/>
      <c r="GX186" s="125"/>
      <c r="GY186" s="125"/>
      <c r="GZ186" s="125"/>
      <c r="HA186" s="125"/>
      <c r="HB186" s="125"/>
      <c r="HC186" s="125"/>
      <c r="HD186" s="125"/>
      <c r="HE186" s="125"/>
      <c r="HF186" s="125"/>
      <c r="HG186" s="125"/>
      <c r="HH186" s="125"/>
      <c r="HI186" s="125"/>
      <c r="HJ186" s="125"/>
      <c r="HK186" s="125"/>
      <c r="HL186" s="125"/>
      <c r="HM186" s="125"/>
      <c r="HN186" s="125"/>
      <c r="HO186" s="125"/>
      <c r="HP186" s="125"/>
      <c r="HQ186" s="125"/>
      <c r="HR186" s="125"/>
      <c r="HS186" s="125"/>
      <c r="HT186" s="125"/>
      <c r="HU186" s="125"/>
      <c r="HV186" s="125"/>
      <c r="HW186" s="125"/>
      <c r="HX186" s="125"/>
      <c r="HY186" s="125"/>
      <c r="HZ186" s="125"/>
      <c r="IA186" s="125"/>
      <c r="IB186" s="125"/>
      <c r="IC186" s="125"/>
      <c r="ID186" s="125"/>
      <c r="IE186" s="125"/>
      <c r="IF186" s="125"/>
      <c r="IG186" s="125"/>
      <c r="IH186" s="125"/>
      <c r="II186" s="125"/>
      <c r="IJ186" s="125"/>
      <c r="IK186" s="125"/>
      <c r="IL186" s="125"/>
      <c r="IM186" s="125"/>
      <c r="IN186" s="125"/>
      <c r="IO186" s="125"/>
      <c r="IP186" s="125"/>
      <c r="IQ186" s="125"/>
      <c r="IR186" s="125"/>
      <c r="IS186" s="125"/>
      <c r="IT186" s="125"/>
      <c r="IU186" s="125"/>
    </row>
    <row r="187" spans="1:255" ht="29" customHeight="1">
      <c r="A187" s="51" t="s">
        <v>639</v>
      </c>
      <c r="B187" s="130" t="s">
        <v>599</v>
      </c>
      <c r="C187" s="130" t="s">
        <v>676</v>
      </c>
      <c r="D187" s="133" t="s">
        <v>89</v>
      </c>
      <c r="E187" s="134">
        <v>3</v>
      </c>
      <c r="F187" s="130">
        <v>4</v>
      </c>
      <c r="G187" s="130">
        <v>4</v>
      </c>
      <c r="H187" s="130">
        <v>3</v>
      </c>
      <c r="I187" s="130">
        <v>3</v>
      </c>
      <c r="J187" s="94" t="str">
        <f t="shared" si="11"/>
        <v>High</v>
      </c>
      <c r="K187" s="131" t="s">
        <v>278</v>
      </c>
      <c r="L187" s="108" t="s">
        <v>677</v>
      </c>
      <c r="M187" s="134">
        <v>1</v>
      </c>
      <c r="N187" s="130">
        <v>4</v>
      </c>
      <c r="O187" s="130">
        <v>3</v>
      </c>
      <c r="P187" s="130">
        <v>3</v>
      </c>
      <c r="Q187" s="130">
        <v>3</v>
      </c>
      <c r="R187" s="94" t="str">
        <f t="shared" si="12"/>
        <v>Low</v>
      </c>
      <c r="S187" s="132" t="s">
        <v>570</v>
      </c>
      <c r="T187" s="79" t="s">
        <v>705</v>
      </c>
    </row>
    <row r="188" spans="1:255" ht="48">
      <c r="A188" s="148" t="s">
        <v>645</v>
      </c>
      <c r="B188" s="141" t="s">
        <v>653</v>
      </c>
      <c r="C188" s="151" t="s">
        <v>687</v>
      </c>
      <c r="D188" s="140" t="s">
        <v>641</v>
      </c>
      <c r="E188" s="146">
        <v>3</v>
      </c>
      <c r="F188" s="145">
        <v>4</v>
      </c>
      <c r="G188" s="145">
        <v>3</v>
      </c>
      <c r="H188" s="145">
        <v>3</v>
      </c>
      <c r="I188" s="145">
        <v>3</v>
      </c>
      <c r="J188" s="144" t="str">
        <f t="shared" si="11"/>
        <v>High</v>
      </c>
      <c r="K188" s="143" t="s">
        <v>278</v>
      </c>
      <c r="L188" s="108" t="s">
        <v>717</v>
      </c>
      <c r="M188" s="146">
        <v>1</v>
      </c>
      <c r="N188" s="145">
        <v>4</v>
      </c>
      <c r="O188" s="145">
        <v>3</v>
      </c>
      <c r="P188" s="130">
        <v>3</v>
      </c>
      <c r="Q188" s="130">
        <v>3</v>
      </c>
      <c r="R188" s="94" t="str">
        <f t="shared" si="12"/>
        <v>Low</v>
      </c>
      <c r="S188" s="132" t="s">
        <v>570</v>
      </c>
      <c r="T188" s="79" t="s">
        <v>718</v>
      </c>
    </row>
    <row r="189" spans="1:255" ht="60">
      <c r="A189" s="148" t="s">
        <v>646</v>
      </c>
      <c r="B189" s="141" t="s">
        <v>653</v>
      </c>
      <c r="C189" s="171" t="s">
        <v>665</v>
      </c>
      <c r="D189" s="147" t="s">
        <v>643</v>
      </c>
      <c r="E189" s="146">
        <v>3</v>
      </c>
      <c r="F189" s="145">
        <v>1</v>
      </c>
      <c r="G189" s="145">
        <v>1</v>
      </c>
      <c r="H189" s="145">
        <v>1</v>
      </c>
      <c r="I189" s="145">
        <v>1</v>
      </c>
      <c r="J189" s="144" t="str">
        <f t="shared" si="11"/>
        <v>Low</v>
      </c>
      <c r="K189" s="132" t="s">
        <v>570</v>
      </c>
      <c r="L189" s="108" t="s">
        <v>699</v>
      </c>
      <c r="M189" s="146">
        <v>4</v>
      </c>
      <c r="N189" s="145">
        <v>1</v>
      </c>
      <c r="O189" s="145">
        <v>1</v>
      </c>
      <c r="P189" s="130">
        <v>1</v>
      </c>
      <c r="Q189" s="130">
        <v>1</v>
      </c>
      <c r="R189" s="94" t="str">
        <f t="shared" si="12"/>
        <v>Low</v>
      </c>
      <c r="S189" s="132" t="s">
        <v>570</v>
      </c>
      <c r="T189" s="79" t="s">
        <v>700</v>
      </c>
    </row>
    <row r="190" spans="1:255" ht="60">
      <c r="A190" s="148" t="s">
        <v>647</v>
      </c>
      <c r="B190" s="141" t="s">
        <v>653</v>
      </c>
      <c r="C190" s="173" t="s">
        <v>666</v>
      </c>
      <c r="D190" s="140" t="s">
        <v>166</v>
      </c>
      <c r="E190" s="146">
        <v>3</v>
      </c>
      <c r="F190" s="145">
        <v>2</v>
      </c>
      <c r="G190" s="145">
        <v>2</v>
      </c>
      <c r="H190" s="145">
        <v>1</v>
      </c>
      <c r="I190" s="145">
        <v>2</v>
      </c>
      <c r="J190" s="144" t="str">
        <f t="shared" ref="J190:J200" si="13">IF((MAX(F190:I190)*E190)&lt;5,"Low",IF((MAX(F190:I190)*E190)&gt;10,"High","Med"))</f>
        <v>Med</v>
      </c>
      <c r="K190" s="132" t="s">
        <v>570</v>
      </c>
      <c r="L190" s="108" t="s">
        <v>701</v>
      </c>
      <c r="M190" s="146">
        <v>2</v>
      </c>
      <c r="N190" s="145">
        <v>2</v>
      </c>
      <c r="O190" s="145">
        <v>2</v>
      </c>
      <c r="P190" s="130">
        <v>1</v>
      </c>
      <c r="Q190" s="130">
        <v>2</v>
      </c>
      <c r="R190" s="94" t="str">
        <f t="shared" si="12"/>
        <v>Low</v>
      </c>
      <c r="S190" s="132" t="s">
        <v>570</v>
      </c>
      <c r="T190" s="79" t="s">
        <v>654</v>
      </c>
    </row>
    <row r="191" spans="1:255" ht="92" customHeight="1">
      <c r="A191" s="148" t="s">
        <v>648</v>
      </c>
      <c r="B191" s="141" t="s">
        <v>653</v>
      </c>
      <c r="C191" s="149" t="s">
        <v>674</v>
      </c>
      <c r="D191" s="140" t="s">
        <v>324</v>
      </c>
      <c r="E191" s="146">
        <v>3</v>
      </c>
      <c r="F191" s="145">
        <v>2</v>
      </c>
      <c r="G191" s="145">
        <v>2</v>
      </c>
      <c r="H191" s="145">
        <v>1</v>
      </c>
      <c r="I191" s="145">
        <v>1</v>
      </c>
      <c r="J191" s="144" t="str">
        <f t="shared" si="13"/>
        <v>Med</v>
      </c>
      <c r="K191" s="143" t="s">
        <v>278</v>
      </c>
      <c r="L191" s="108" t="s">
        <v>719</v>
      </c>
      <c r="M191" s="146">
        <v>1</v>
      </c>
      <c r="N191" s="145">
        <v>2</v>
      </c>
      <c r="O191" s="145">
        <v>2</v>
      </c>
      <c r="P191" s="130">
        <v>1</v>
      </c>
      <c r="Q191" s="130">
        <v>1</v>
      </c>
      <c r="R191" s="94" t="str">
        <f t="shared" si="12"/>
        <v>Low</v>
      </c>
      <c r="S191" s="132" t="s">
        <v>570</v>
      </c>
      <c r="T191" s="79" t="s">
        <v>720</v>
      </c>
    </row>
    <row r="192" spans="1:255" ht="76" customHeight="1">
      <c r="A192" s="148" t="s">
        <v>649</v>
      </c>
      <c r="B192" s="141" t="s">
        <v>653</v>
      </c>
      <c r="C192" s="155" t="s">
        <v>667</v>
      </c>
      <c r="D192" s="140" t="s">
        <v>334</v>
      </c>
      <c r="E192" s="146">
        <v>3</v>
      </c>
      <c r="F192" s="145">
        <v>4</v>
      </c>
      <c r="G192" s="145">
        <v>2</v>
      </c>
      <c r="H192" s="145">
        <v>2</v>
      </c>
      <c r="I192" s="145">
        <v>2</v>
      </c>
      <c r="J192" s="144" t="str">
        <f t="shared" si="13"/>
        <v>High</v>
      </c>
      <c r="K192" s="143" t="s">
        <v>278</v>
      </c>
      <c r="L192" s="108" t="s">
        <v>733</v>
      </c>
      <c r="M192" s="146">
        <v>1</v>
      </c>
      <c r="N192" s="145">
        <v>4</v>
      </c>
      <c r="O192" s="145">
        <v>2</v>
      </c>
      <c r="P192" s="130">
        <v>2</v>
      </c>
      <c r="Q192" s="130">
        <v>2</v>
      </c>
      <c r="R192" s="94" t="str">
        <f t="shared" si="12"/>
        <v>Low</v>
      </c>
      <c r="S192" s="132" t="s">
        <v>570</v>
      </c>
      <c r="T192" s="79"/>
    </row>
    <row r="193" spans="1:25">
      <c r="A193" s="148" t="s">
        <v>650</v>
      </c>
      <c r="B193" s="141" t="s">
        <v>653</v>
      </c>
      <c r="C193" s="171" t="s">
        <v>642</v>
      </c>
      <c r="D193" s="140" t="s">
        <v>643</v>
      </c>
      <c r="E193" s="146">
        <v>3</v>
      </c>
      <c r="F193" s="145">
        <v>1</v>
      </c>
      <c r="G193" s="145">
        <v>2</v>
      </c>
      <c r="H193" s="145">
        <v>1</v>
      </c>
      <c r="I193" s="145">
        <v>3</v>
      </c>
      <c r="J193" s="144" t="str">
        <f t="shared" si="13"/>
        <v>Med</v>
      </c>
      <c r="K193" s="143" t="s">
        <v>278</v>
      </c>
      <c r="L193" s="108" t="s">
        <v>734</v>
      </c>
      <c r="M193" s="146">
        <v>1</v>
      </c>
      <c r="N193" s="145">
        <v>1</v>
      </c>
      <c r="O193" s="145">
        <v>2</v>
      </c>
      <c r="P193" s="130">
        <v>1</v>
      </c>
      <c r="Q193" s="130">
        <v>3</v>
      </c>
      <c r="R193" s="94" t="str">
        <f t="shared" si="12"/>
        <v>Low</v>
      </c>
      <c r="S193" s="132" t="s">
        <v>570</v>
      </c>
      <c r="T193" s="79" t="s">
        <v>735</v>
      </c>
    </row>
    <row r="194" spans="1:25" ht="54" customHeight="1">
      <c r="A194" s="148" t="s">
        <v>651</v>
      </c>
      <c r="B194" s="141" t="s">
        <v>653</v>
      </c>
      <c r="C194" s="150" t="s">
        <v>678</v>
      </c>
      <c r="D194" s="147" t="s">
        <v>643</v>
      </c>
      <c r="E194" s="146">
        <v>3</v>
      </c>
      <c r="F194" s="145">
        <v>3</v>
      </c>
      <c r="G194" s="145">
        <v>3</v>
      </c>
      <c r="H194" s="145">
        <v>1</v>
      </c>
      <c r="I194" s="145">
        <v>3</v>
      </c>
      <c r="J194" s="144" t="str">
        <f t="shared" si="13"/>
        <v>Med</v>
      </c>
      <c r="K194" s="143" t="s">
        <v>278</v>
      </c>
      <c r="L194" s="108" t="s">
        <v>736</v>
      </c>
      <c r="M194" s="146">
        <v>1</v>
      </c>
      <c r="N194" s="145">
        <v>3</v>
      </c>
      <c r="O194" s="145">
        <v>3</v>
      </c>
      <c r="P194" s="130">
        <v>1</v>
      </c>
      <c r="Q194" s="130">
        <v>3</v>
      </c>
      <c r="R194" s="94" t="str">
        <f t="shared" si="12"/>
        <v>Low</v>
      </c>
      <c r="S194" s="132" t="s">
        <v>570</v>
      </c>
      <c r="T194" s="79"/>
      <c r="U194" s="145">
        <v>3</v>
      </c>
      <c r="V194" s="145">
        <v>3</v>
      </c>
      <c r="W194" s="144" t="str">
        <f t="shared" ref="W194:W201" si="14">IF((MAX(S194:V194)*M188)&lt;5,"Low",IF((MAX(S194:V194)*M188)&gt;10,"High","Med"))</f>
        <v>Low</v>
      </c>
      <c r="X194" s="143" t="s">
        <v>278</v>
      </c>
      <c r="Y194" s="142" t="s">
        <v>640</v>
      </c>
    </row>
    <row r="195" spans="1:25" ht="46" customHeight="1">
      <c r="A195" s="148" t="s">
        <v>652</v>
      </c>
      <c r="B195" s="141" t="s">
        <v>653</v>
      </c>
      <c r="C195" s="150" t="s">
        <v>675</v>
      </c>
      <c r="D195" s="147" t="s">
        <v>644</v>
      </c>
      <c r="E195" s="146">
        <v>3</v>
      </c>
      <c r="F195" s="145">
        <v>2</v>
      </c>
      <c r="G195" s="145">
        <v>2</v>
      </c>
      <c r="H195" s="145">
        <v>1</v>
      </c>
      <c r="I195" s="145">
        <v>1</v>
      </c>
      <c r="J195" s="144" t="str">
        <f t="shared" si="13"/>
        <v>Med</v>
      </c>
      <c r="K195" s="143" t="s">
        <v>278</v>
      </c>
      <c r="L195" s="108" t="s">
        <v>655</v>
      </c>
      <c r="M195" s="146">
        <v>1</v>
      </c>
      <c r="N195" s="145">
        <v>2</v>
      </c>
      <c r="O195" s="145">
        <v>2</v>
      </c>
      <c r="P195" s="130">
        <v>1</v>
      </c>
      <c r="Q195" s="130">
        <v>1</v>
      </c>
      <c r="R195" s="94" t="str">
        <f t="shared" si="12"/>
        <v>Low</v>
      </c>
      <c r="S195" s="132" t="s">
        <v>570</v>
      </c>
      <c r="T195" s="79" t="s">
        <v>721</v>
      </c>
      <c r="U195" s="145">
        <v>3</v>
      </c>
      <c r="V195" s="145">
        <v>3</v>
      </c>
      <c r="W195" s="144" t="str">
        <f t="shared" si="14"/>
        <v>High</v>
      </c>
      <c r="X195" s="143" t="s">
        <v>278</v>
      </c>
      <c r="Y195" s="142" t="s">
        <v>640</v>
      </c>
    </row>
    <row r="196" spans="1:25" ht="64" customHeight="1">
      <c r="A196" s="148" t="s">
        <v>708</v>
      </c>
      <c r="B196" s="141" t="s">
        <v>599</v>
      </c>
      <c r="C196" s="150" t="s">
        <v>709</v>
      </c>
      <c r="D196" s="140" t="s">
        <v>343</v>
      </c>
      <c r="E196" s="146">
        <v>2</v>
      </c>
      <c r="F196" s="145">
        <v>4</v>
      </c>
      <c r="G196" s="145">
        <v>3</v>
      </c>
      <c r="H196" s="145">
        <v>1</v>
      </c>
      <c r="I196" s="145">
        <v>3</v>
      </c>
      <c r="J196" s="144" t="str">
        <f t="shared" si="13"/>
        <v>Med</v>
      </c>
      <c r="K196" s="143" t="s">
        <v>278</v>
      </c>
      <c r="L196" s="108" t="s">
        <v>737</v>
      </c>
      <c r="M196" s="146">
        <v>1</v>
      </c>
      <c r="N196" s="145">
        <v>2</v>
      </c>
      <c r="O196" s="145">
        <v>2</v>
      </c>
      <c r="P196" s="130">
        <v>1</v>
      </c>
      <c r="Q196" s="130">
        <v>3</v>
      </c>
      <c r="R196" s="94" t="str">
        <f t="shared" si="12"/>
        <v>Low</v>
      </c>
      <c r="S196" s="132" t="s">
        <v>570</v>
      </c>
      <c r="T196" s="79" t="s">
        <v>710</v>
      </c>
      <c r="U196" s="145">
        <v>3</v>
      </c>
      <c r="V196" s="145">
        <v>3</v>
      </c>
      <c r="W196" s="144" t="str">
        <f t="shared" si="14"/>
        <v>Med</v>
      </c>
      <c r="X196" s="143" t="s">
        <v>278</v>
      </c>
      <c r="Y196" s="142" t="s">
        <v>640</v>
      </c>
    </row>
    <row r="197" spans="1:25" ht="39" customHeight="1">
      <c r="A197" s="148" t="s">
        <v>679</v>
      </c>
      <c r="B197" s="141" t="s">
        <v>599</v>
      </c>
      <c r="C197" s="173" t="s">
        <v>680</v>
      </c>
      <c r="D197" s="140" t="s">
        <v>681</v>
      </c>
      <c r="E197" s="146">
        <v>5</v>
      </c>
      <c r="F197" s="145">
        <v>2</v>
      </c>
      <c r="G197" s="145">
        <v>1</v>
      </c>
      <c r="H197" s="145">
        <v>5</v>
      </c>
      <c r="I197" s="145">
        <v>5</v>
      </c>
      <c r="J197" s="144" t="str">
        <f t="shared" si="13"/>
        <v>High</v>
      </c>
      <c r="K197" s="143" t="s">
        <v>278</v>
      </c>
      <c r="L197" s="108" t="s">
        <v>683</v>
      </c>
      <c r="M197" s="146">
        <v>1</v>
      </c>
      <c r="N197" s="145">
        <v>2</v>
      </c>
      <c r="O197" s="145">
        <v>1</v>
      </c>
      <c r="P197" s="130">
        <v>1</v>
      </c>
      <c r="Q197" s="130">
        <v>1</v>
      </c>
      <c r="R197" s="94" t="str">
        <f t="shared" si="12"/>
        <v>Low</v>
      </c>
      <c r="S197" s="95" t="s">
        <v>169</v>
      </c>
      <c r="T197" s="79" t="s">
        <v>682</v>
      </c>
      <c r="U197" s="145">
        <v>3</v>
      </c>
      <c r="V197" s="145">
        <v>3</v>
      </c>
      <c r="W197" s="144" t="str">
        <f t="shared" si="14"/>
        <v>Low</v>
      </c>
      <c r="X197" s="143" t="s">
        <v>278</v>
      </c>
      <c r="Y197" s="142" t="s">
        <v>640</v>
      </c>
    </row>
    <row r="198" spans="1:25" ht="53" customHeight="1">
      <c r="A198" s="148" t="s">
        <v>689</v>
      </c>
      <c r="B198" s="141" t="s">
        <v>599</v>
      </c>
      <c r="C198" s="173" t="s">
        <v>690</v>
      </c>
      <c r="D198" s="140" t="s">
        <v>339</v>
      </c>
      <c r="E198" s="146">
        <v>1</v>
      </c>
      <c r="F198" s="145">
        <v>2</v>
      </c>
      <c r="G198" s="145">
        <v>5</v>
      </c>
      <c r="H198" s="145">
        <v>5</v>
      </c>
      <c r="I198" s="145">
        <v>1</v>
      </c>
      <c r="J198" s="144" t="str">
        <f t="shared" si="13"/>
        <v>Med</v>
      </c>
      <c r="K198" s="143" t="s">
        <v>278</v>
      </c>
      <c r="L198" s="108" t="s">
        <v>755</v>
      </c>
      <c r="M198" s="146">
        <v>1</v>
      </c>
      <c r="N198" s="145">
        <v>2</v>
      </c>
      <c r="O198" s="145">
        <v>1</v>
      </c>
      <c r="P198" s="130">
        <v>1</v>
      </c>
      <c r="Q198" s="130">
        <v>1</v>
      </c>
      <c r="R198" s="94" t="str">
        <f t="shared" si="12"/>
        <v>Low</v>
      </c>
      <c r="S198" s="95" t="s">
        <v>169</v>
      </c>
      <c r="T198" s="79"/>
      <c r="U198" s="145">
        <v>3</v>
      </c>
      <c r="V198" s="145">
        <v>3</v>
      </c>
      <c r="W198" s="144" t="str">
        <f t="shared" ref="W198" si="15">IF((MAX(S198:V198)*M192)&lt;5,"Low",IF((MAX(S198:V198)*M192)&gt;10,"High","Med"))</f>
        <v>Low</v>
      </c>
      <c r="X198" s="143" t="s">
        <v>278</v>
      </c>
      <c r="Y198" s="142" t="s">
        <v>640</v>
      </c>
    </row>
    <row r="199" spans="1:25" ht="39" customHeight="1">
      <c r="A199" s="148" t="s">
        <v>693</v>
      </c>
      <c r="B199" s="141" t="s">
        <v>599</v>
      </c>
      <c r="C199" s="173" t="s">
        <v>706</v>
      </c>
      <c r="D199" s="140" t="s">
        <v>339</v>
      </c>
      <c r="E199" s="146">
        <v>4</v>
      </c>
      <c r="F199" s="145">
        <v>4</v>
      </c>
      <c r="G199" s="145">
        <v>4</v>
      </c>
      <c r="H199" s="145">
        <v>3</v>
      </c>
      <c r="I199" s="145">
        <v>3</v>
      </c>
      <c r="J199" s="144" t="str">
        <f t="shared" si="13"/>
        <v>High</v>
      </c>
      <c r="K199" s="143" t="s">
        <v>278</v>
      </c>
      <c r="L199" s="108" t="s">
        <v>722</v>
      </c>
      <c r="M199" s="146">
        <v>2</v>
      </c>
      <c r="N199" s="145">
        <v>4</v>
      </c>
      <c r="O199" s="145">
        <v>4</v>
      </c>
      <c r="P199" s="130">
        <v>3</v>
      </c>
      <c r="Q199" s="130">
        <v>3</v>
      </c>
      <c r="R199" s="94" t="str">
        <f t="shared" si="12"/>
        <v>Med</v>
      </c>
      <c r="S199" s="95" t="s">
        <v>169</v>
      </c>
      <c r="T199" s="79" t="s">
        <v>707</v>
      </c>
      <c r="U199" s="145">
        <v>3</v>
      </c>
      <c r="V199" s="145">
        <v>3</v>
      </c>
      <c r="W199" s="144" t="str">
        <f t="shared" ref="W199:W200" si="16">IF((MAX(S199:V199)*M193)&lt;5,"Low",IF((MAX(S199:V199)*M193)&gt;10,"High","Med"))</f>
        <v>Low</v>
      </c>
      <c r="X199" s="143" t="s">
        <v>278</v>
      </c>
      <c r="Y199" s="142" t="s">
        <v>640</v>
      </c>
    </row>
    <row r="200" spans="1:25" ht="53" customHeight="1">
      <c r="A200" s="148" t="s">
        <v>694</v>
      </c>
      <c r="B200" s="141" t="s">
        <v>599</v>
      </c>
      <c r="C200" s="173" t="s">
        <v>695</v>
      </c>
      <c r="D200" s="140" t="s">
        <v>89</v>
      </c>
      <c r="E200" s="146">
        <v>4</v>
      </c>
      <c r="F200" s="145">
        <v>3</v>
      </c>
      <c r="G200" s="145">
        <v>3</v>
      </c>
      <c r="H200" s="145">
        <v>3</v>
      </c>
      <c r="I200" s="145">
        <v>3</v>
      </c>
      <c r="J200" s="144" t="str">
        <f t="shared" si="13"/>
        <v>High</v>
      </c>
      <c r="K200" s="143" t="s">
        <v>278</v>
      </c>
      <c r="L200" s="108" t="s">
        <v>738</v>
      </c>
      <c r="M200" s="146">
        <v>1</v>
      </c>
      <c r="N200" s="145">
        <v>3</v>
      </c>
      <c r="O200" s="145">
        <v>3</v>
      </c>
      <c r="P200" s="130">
        <v>3</v>
      </c>
      <c r="Q200" s="130">
        <v>3</v>
      </c>
      <c r="R200" s="94" t="str">
        <f t="shared" si="12"/>
        <v>Low</v>
      </c>
      <c r="S200" s="95" t="s">
        <v>169</v>
      </c>
      <c r="T200" s="79" t="s">
        <v>81</v>
      </c>
      <c r="U200" s="145">
        <v>3</v>
      </c>
      <c r="V200" s="145">
        <v>3</v>
      </c>
      <c r="W200" s="144" t="str">
        <f t="shared" si="16"/>
        <v>Low</v>
      </c>
      <c r="X200" s="143" t="s">
        <v>278</v>
      </c>
      <c r="Y200" s="142" t="s">
        <v>640</v>
      </c>
    </row>
    <row r="201" spans="1:25" ht="168">
      <c r="U201" s="145">
        <v>3</v>
      </c>
      <c r="V201" s="145">
        <v>3</v>
      </c>
      <c r="W201" s="144" t="str">
        <f t="shared" si="14"/>
        <v>Low</v>
      </c>
      <c r="X201" s="143" t="s">
        <v>278</v>
      </c>
      <c r="Y201" s="142" t="s">
        <v>640</v>
      </c>
    </row>
  </sheetData>
  <sortState ref="A12:T200">
    <sortCondition ref="A12:A200"/>
  </sortState>
  <customSheetViews>
    <customSheetView guid="{37790801-A485-4F20-8D83-97504F6462DC}" showPageBreaks="1" fitToPage="1" printArea="1" showRuler="0" topLeftCell="D1">
      <pane ySplit="12" topLeftCell="A110" activePane="bottomLeft" state="frozenSplit"/>
      <selection pane="bottomLeft" activeCell="P115" sqref="P115"/>
      <printOptions horizontalCentered="1"/>
      <pageSetup paperSize="5" scale="63" fitToHeight="18" orientation="landscape"/>
      <headerFooter alignWithMargins="0">
        <oddFooter>&amp;L&amp;F&amp;Cpage &amp;P of &amp;N&amp;R&amp;D</oddFooter>
      </headerFooter>
    </customSheetView>
    <customSheetView guid="{29122212-D15D-435A-AC5D-599F20C913A5}" showPageBreaks="1" fitToPage="1" printArea="1" showRuler="0">
      <pane xSplit="6" ySplit="12" topLeftCell="G13" activePane="bottomRight" state="frozenSplit"/>
      <selection pane="bottomRight" activeCell="D2" sqref="D2"/>
      <printOptions horizontalCentered="1"/>
      <pageSetup paperSize="5" scale="63" fitToHeight="18" orientation="landscape"/>
      <headerFooter alignWithMargins="0">
        <oddFooter>&amp;L&amp;F&amp;Cpage &amp;P of &amp;N&amp;R&amp;D</oddFooter>
      </headerFooter>
    </customSheetView>
  </customSheetViews>
  <mergeCells count="44">
    <mergeCell ref="V10:V11"/>
    <mergeCell ref="W10:W11"/>
    <mergeCell ref="R1:T1"/>
    <mergeCell ref="P7:Q7"/>
    <mergeCell ref="R2:T2"/>
    <mergeCell ref="R3:T3"/>
    <mergeCell ref="R4:T4"/>
    <mergeCell ref="R5:T5"/>
    <mergeCell ref="U10:U11"/>
    <mergeCell ref="D1:Q1"/>
    <mergeCell ref="P2:Q2"/>
    <mergeCell ref="P3:Q3"/>
    <mergeCell ref="L10:L11"/>
    <mergeCell ref="C3:G3"/>
    <mergeCell ref="M2:O2"/>
    <mergeCell ref="M6:O6"/>
    <mergeCell ref="F10:I10"/>
    <mergeCell ref="E9:K9"/>
    <mergeCell ref="K10:K11"/>
    <mergeCell ref="J10:J11"/>
    <mergeCell ref="C4:G4"/>
    <mergeCell ref="C5:G5"/>
    <mergeCell ref="C7:G7"/>
    <mergeCell ref="M3:O3"/>
    <mergeCell ref="M4:O4"/>
    <mergeCell ref="M5:O5"/>
    <mergeCell ref="C6:G6"/>
    <mergeCell ref="P4:Q4"/>
    <mergeCell ref="P5:Q5"/>
    <mergeCell ref="P6:Q6"/>
    <mergeCell ref="R6:T6"/>
    <mergeCell ref="N10:Q10"/>
    <mergeCell ref="R10:R11"/>
    <mergeCell ref="M9:S9"/>
    <mergeCell ref="R7:T7"/>
    <mergeCell ref="S10:S11"/>
    <mergeCell ref="T10:T11"/>
    <mergeCell ref="M10:M11"/>
    <mergeCell ref="M7:O7"/>
    <mergeCell ref="A10:A11"/>
    <mergeCell ref="C10:C11"/>
    <mergeCell ref="D10:D11"/>
    <mergeCell ref="E10:E11"/>
    <mergeCell ref="B10:B11"/>
  </mergeCells>
  <phoneticPr fontId="5" type="noConversion"/>
  <conditionalFormatting sqref="J12:J60 R86:R167 R62:R84 J62:J167 R13:R51 R53:R60">
    <cfRule type="cellIs" dxfId="44" priority="973" stopIfTrue="1" operator="equal">
      <formula>"High"</formula>
    </cfRule>
    <cfRule type="cellIs" dxfId="43" priority="974" stopIfTrue="1" operator="equal">
      <formula>"Low"</formula>
    </cfRule>
    <cfRule type="cellIs" dxfId="42" priority="975" stopIfTrue="1" operator="equal">
      <formula>"Med"</formula>
    </cfRule>
  </conditionalFormatting>
  <conditionalFormatting sqref="J168:J184 R168:R184">
    <cfRule type="cellIs" dxfId="41" priority="40" stopIfTrue="1" operator="equal">
      <formula>"High"</formula>
    </cfRule>
    <cfRule type="cellIs" dxfId="40" priority="41" stopIfTrue="1" operator="equal">
      <formula>"Low"</formula>
    </cfRule>
    <cfRule type="cellIs" dxfId="39" priority="42" stopIfTrue="1" operator="equal">
      <formula>"Med"</formula>
    </cfRule>
  </conditionalFormatting>
  <conditionalFormatting sqref="R12">
    <cfRule type="cellIs" dxfId="38" priority="37" stopIfTrue="1" operator="equal">
      <formula>"High"</formula>
    </cfRule>
    <cfRule type="cellIs" dxfId="37" priority="38" stopIfTrue="1" operator="equal">
      <formula>"Low"</formula>
    </cfRule>
    <cfRule type="cellIs" dxfId="36" priority="39" stopIfTrue="1" operator="equal">
      <formula>"Med"</formula>
    </cfRule>
  </conditionalFormatting>
  <conditionalFormatting sqref="J185 R185">
    <cfRule type="cellIs" dxfId="35" priority="34" stopIfTrue="1" operator="equal">
      <formula>"High"</formula>
    </cfRule>
    <cfRule type="cellIs" dxfId="34" priority="35" stopIfTrue="1" operator="equal">
      <formula>"Low"</formula>
    </cfRule>
    <cfRule type="cellIs" dxfId="33" priority="36" stopIfTrue="1" operator="equal">
      <formula>"Med"</formula>
    </cfRule>
  </conditionalFormatting>
  <conditionalFormatting sqref="R85">
    <cfRule type="cellIs" dxfId="32" priority="31" stopIfTrue="1" operator="equal">
      <formula>"High"</formula>
    </cfRule>
    <cfRule type="cellIs" dxfId="31" priority="32" stopIfTrue="1" operator="equal">
      <formula>"Low"</formula>
    </cfRule>
    <cfRule type="cellIs" dxfId="30" priority="33" stopIfTrue="1" operator="equal">
      <formula>"Med"</formula>
    </cfRule>
  </conditionalFormatting>
  <conditionalFormatting sqref="J186:J187 R186:R197">
    <cfRule type="cellIs" dxfId="29" priority="28" stopIfTrue="1" operator="equal">
      <formula>"High"</formula>
    </cfRule>
    <cfRule type="cellIs" dxfId="28" priority="29" stopIfTrue="1" operator="equal">
      <formula>"Low"</formula>
    </cfRule>
    <cfRule type="cellIs" dxfId="27" priority="30" stopIfTrue="1" operator="equal">
      <formula>"Med"</formula>
    </cfRule>
  </conditionalFormatting>
  <conditionalFormatting sqref="W194:W197 J188:J197 W201">
    <cfRule type="cellIs" dxfId="26" priority="25" stopIfTrue="1" operator="equal">
      <formula>"High"</formula>
    </cfRule>
    <cfRule type="cellIs" dxfId="25" priority="26" stopIfTrue="1" operator="equal">
      <formula>"Low"</formula>
    </cfRule>
    <cfRule type="cellIs" dxfId="24" priority="27" stopIfTrue="1" operator="equal">
      <formula>"Med"</formula>
    </cfRule>
  </conditionalFormatting>
  <conditionalFormatting sqref="R198">
    <cfRule type="cellIs" dxfId="23" priority="22" stopIfTrue="1" operator="equal">
      <formula>"High"</formula>
    </cfRule>
    <cfRule type="cellIs" dxfId="22" priority="23" stopIfTrue="1" operator="equal">
      <formula>"Low"</formula>
    </cfRule>
    <cfRule type="cellIs" dxfId="21" priority="24" stopIfTrue="1" operator="equal">
      <formula>"Med"</formula>
    </cfRule>
  </conditionalFormatting>
  <conditionalFormatting sqref="W198 J198">
    <cfRule type="cellIs" dxfId="20" priority="19" stopIfTrue="1" operator="equal">
      <formula>"High"</formula>
    </cfRule>
    <cfRule type="cellIs" dxfId="19" priority="20" stopIfTrue="1" operator="equal">
      <formula>"Low"</formula>
    </cfRule>
    <cfRule type="cellIs" dxfId="18" priority="21" stopIfTrue="1" operator="equal">
      <formula>"Med"</formula>
    </cfRule>
  </conditionalFormatting>
  <conditionalFormatting sqref="R199">
    <cfRule type="cellIs" dxfId="17" priority="16" stopIfTrue="1" operator="equal">
      <formula>"High"</formula>
    </cfRule>
    <cfRule type="cellIs" dxfId="16" priority="17" stopIfTrue="1" operator="equal">
      <formula>"Low"</formula>
    </cfRule>
    <cfRule type="cellIs" dxfId="15" priority="18" stopIfTrue="1" operator="equal">
      <formula>"Med"</formula>
    </cfRule>
  </conditionalFormatting>
  <conditionalFormatting sqref="W199 J199">
    <cfRule type="cellIs" dxfId="14" priority="13" stopIfTrue="1" operator="equal">
      <formula>"High"</formula>
    </cfRule>
    <cfRule type="cellIs" dxfId="13" priority="14" stopIfTrue="1" operator="equal">
      <formula>"Low"</formula>
    </cfRule>
    <cfRule type="cellIs" dxfId="12" priority="15" stopIfTrue="1" operator="equal">
      <formula>"Med"</formula>
    </cfRule>
  </conditionalFormatting>
  <conditionalFormatting sqref="R52">
    <cfRule type="cellIs" dxfId="11" priority="10" stopIfTrue="1" operator="equal">
      <formula>"High"</formula>
    </cfRule>
    <cfRule type="cellIs" dxfId="10" priority="11" stopIfTrue="1" operator="equal">
      <formula>"Low"</formula>
    </cfRule>
    <cfRule type="cellIs" dxfId="9" priority="12" stopIfTrue="1" operator="equal">
      <formula>"Med"</formula>
    </cfRule>
  </conditionalFormatting>
  <conditionalFormatting sqref="R61">
    <cfRule type="cellIs" dxfId="8" priority="7" stopIfTrue="1" operator="equal">
      <formula>"High"</formula>
    </cfRule>
    <cfRule type="cellIs" dxfId="7" priority="8" stopIfTrue="1" operator="equal">
      <formula>"Low"</formula>
    </cfRule>
    <cfRule type="cellIs" dxfId="6" priority="9" stopIfTrue="1" operator="equal">
      <formula>"Med"</formula>
    </cfRule>
  </conditionalFormatting>
  <conditionalFormatting sqref="R200">
    <cfRule type="cellIs" dxfId="5" priority="4" stopIfTrue="1" operator="equal">
      <formula>"High"</formula>
    </cfRule>
    <cfRule type="cellIs" dxfId="4" priority="5" stopIfTrue="1" operator="equal">
      <formula>"Low"</formula>
    </cfRule>
    <cfRule type="cellIs" dxfId="3" priority="6" stopIfTrue="1" operator="equal">
      <formula>"Med"</formula>
    </cfRule>
  </conditionalFormatting>
  <conditionalFormatting sqref="W200 J200">
    <cfRule type="cellIs" dxfId="2" priority="1" stopIfTrue="1" operator="equal">
      <formula>"High"</formula>
    </cfRule>
    <cfRule type="cellIs" dxfId="1" priority="2" stopIfTrue="1" operator="equal">
      <formula>"Low"</formula>
    </cfRule>
    <cfRule type="cellIs" dxfId="0" priority="3" stopIfTrue="1" operator="equal">
      <formula>"Med"</formula>
    </cfRule>
  </conditionalFormatting>
  <printOptions horizontalCentered="1"/>
  <pageMargins left="0.5" right="0.5" top="0.7" bottom="0.65" header="0.6" footer="0.31"/>
  <pageSetup paperSize="5" scale="54" fitToHeight="18" orientation="landscape"/>
  <headerFooter alignWithMargins="0">
    <oddFooter>&amp;L&amp;F&amp;Cpage &amp;P of &amp;N&amp;R&amp;D</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Risk Reg</vt:lpstr>
    </vt:vector>
  </TitlesOfParts>
  <Company>Ligo Hanford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Shoemaker</dc:creator>
  <cp:lastModifiedBy>David Shoemaker</cp:lastModifiedBy>
  <cp:lastPrinted>2015-03-25T22:35:56Z</cp:lastPrinted>
  <dcterms:created xsi:type="dcterms:W3CDTF">2006-03-13T18:06:41Z</dcterms:created>
  <dcterms:modified xsi:type="dcterms:W3CDTF">2015-03-25T22:36:38Z</dcterms:modified>
</cp:coreProperties>
</file>